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2" i="1" l="1"/>
  <c r="O72" i="1"/>
  <c r="N72" i="1"/>
  <c r="P71" i="1"/>
  <c r="O71" i="1"/>
  <c r="N71" i="1"/>
  <c r="P70" i="1"/>
  <c r="O70" i="1"/>
  <c r="Q70" i="1" s="1"/>
  <c r="R70" i="1" s="1"/>
  <c r="N70" i="1"/>
  <c r="P69" i="1"/>
  <c r="O69" i="1"/>
  <c r="N69" i="1"/>
  <c r="P68" i="1"/>
  <c r="O68" i="1"/>
  <c r="Q68" i="1" s="1"/>
  <c r="R68" i="1" s="1"/>
  <c r="N68" i="1"/>
  <c r="P67" i="1"/>
  <c r="O67" i="1"/>
  <c r="N67" i="1"/>
  <c r="P66" i="1"/>
  <c r="O66" i="1"/>
  <c r="Q66" i="1" s="1"/>
  <c r="R66" i="1" s="1"/>
  <c r="N66" i="1"/>
  <c r="P65" i="1"/>
  <c r="O65" i="1"/>
  <c r="N65" i="1"/>
  <c r="P64" i="1"/>
  <c r="O64" i="1"/>
  <c r="Q64" i="1" s="1"/>
  <c r="R64" i="1" s="1"/>
  <c r="N64" i="1"/>
  <c r="P63" i="1"/>
  <c r="O63" i="1"/>
  <c r="N63" i="1"/>
  <c r="P62" i="1"/>
  <c r="O62" i="1"/>
  <c r="Q62" i="1" s="1"/>
  <c r="R62" i="1" s="1"/>
  <c r="N62" i="1"/>
  <c r="P61" i="1"/>
  <c r="O61" i="1"/>
  <c r="N61" i="1"/>
  <c r="P60" i="1"/>
  <c r="O60" i="1"/>
  <c r="N60" i="1"/>
  <c r="P59" i="1"/>
  <c r="O59" i="1"/>
  <c r="N59" i="1"/>
  <c r="P58" i="1"/>
  <c r="O58" i="1"/>
  <c r="N58" i="1"/>
  <c r="P57" i="1"/>
  <c r="O57" i="1"/>
  <c r="N57" i="1"/>
  <c r="P56" i="1"/>
  <c r="O56" i="1"/>
  <c r="N56" i="1"/>
  <c r="P55" i="1"/>
  <c r="O55" i="1"/>
  <c r="N55" i="1"/>
  <c r="P54" i="1"/>
  <c r="O54" i="1"/>
  <c r="N54" i="1"/>
  <c r="P53" i="1"/>
  <c r="O53" i="1"/>
  <c r="N53" i="1"/>
  <c r="P52" i="1"/>
  <c r="O52" i="1"/>
  <c r="N52" i="1"/>
  <c r="P51" i="1"/>
  <c r="O51" i="1"/>
  <c r="N51" i="1"/>
  <c r="P50" i="1"/>
  <c r="O50" i="1"/>
  <c r="N50" i="1"/>
  <c r="P49" i="1"/>
  <c r="O49" i="1"/>
  <c r="N49" i="1"/>
  <c r="P48" i="1"/>
  <c r="O48" i="1"/>
  <c r="N48" i="1"/>
  <c r="P47" i="1"/>
  <c r="O47" i="1"/>
  <c r="N47" i="1"/>
  <c r="P46" i="1"/>
  <c r="O46" i="1"/>
  <c r="N46" i="1"/>
  <c r="P45" i="1"/>
  <c r="O45" i="1"/>
  <c r="N45" i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P34" i="1"/>
  <c r="O34" i="1"/>
  <c r="N34" i="1"/>
  <c r="P33" i="1"/>
  <c r="O33" i="1"/>
  <c r="N33" i="1"/>
  <c r="P32" i="1"/>
  <c r="O32" i="1"/>
  <c r="N32" i="1"/>
  <c r="P31" i="1"/>
  <c r="O31" i="1"/>
  <c r="N31" i="1"/>
  <c r="P30" i="1"/>
  <c r="O30" i="1"/>
  <c r="N30" i="1"/>
  <c r="P29" i="1"/>
  <c r="O29" i="1"/>
  <c r="N29" i="1"/>
  <c r="P28" i="1"/>
  <c r="O28" i="1"/>
  <c r="N28" i="1"/>
  <c r="P27" i="1"/>
  <c r="O27" i="1"/>
  <c r="N27" i="1"/>
  <c r="P26" i="1"/>
  <c r="O26" i="1"/>
  <c r="N26" i="1"/>
  <c r="P25" i="1"/>
  <c r="O25" i="1"/>
  <c r="N25" i="1"/>
  <c r="P24" i="1"/>
  <c r="O24" i="1"/>
  <c r="N24" i="1"/>
  <c r="P23" i="1"/>
  <c r="O23" i="1"/>
  <c r="N23" i="1"/>
  <c r="P22" i="1"/>
  <c r="O22" i="1"/>
  <c r="N22" i="1"/>
  <c r="P21" i="1"/>
  <c r="O21" i="1"/>
  <c r="N21" i="1"/>
  <c r="P20" i="1"/>
  <c r="O20" i="1"/>
  <c r="N20" i="1"/>
  <c r="P19" i="1"/>
  <c r="O19" i="1"/>
  <c r="N19" i="1"/>
  <c r="P18" i="1"/>
  <c r="O18" i="1"/>
  <c r="N18" i="1"/>
  <c r="P17" i="1"/>
  <c r="O17" i="1"/>
  <c r="N17" i="1"/>
  <c r="P16" i="1"/>
  <c r="O16" i="1"/>
  <c r="N16" i="1"/>
  <c r="P15" i="1"/>
  <c r="O15" i="1"/>
  <c r="N15" i="1"/>
  <c r="P14" i="1"/>
  <c r="O14" i="1"/>
  <c r="N14" i="1"/>
  <c r="P13" i="1"/>
  <c r="O13" i="1"/>
  <c r="N13" i="1"/>
  <c r="P12" i="1"/>
  <c r="O12" i="1"/>
  <c r="N12" i="1"/>
  <c r="P11" i="1"/>
  <c r="O11" i="1"/>
  <c r="N11" i="1"/>
  <c r="P10" i="1"/>
  <c r="O10" i="1"/>
  <c r="N10" i="1"/>
  <c r="P9" i="1"/>
  <c r="O9" i="1"/>
  <c r="N9" i="1"/>
  <c r="P8" i="1"/>
  <c r="O8" i="1"/>
  <c r="N8" i="1"/>
  <c r="P7" i="1"/>
  <c r="O7" i="1"/>
  <c r="N7" i="1"/>
  <c r="P6" i="1"/>
  <c r="O6" i="1"/>
  <c r="N6" i="1"/>
  <c r="P5" i="1"/>
  <c r="O5" i="1"/>
  <c r="N5" i="1"/>
  <c r="P4" i="1"/>
  <c r="O4" i="1"/>
  <c r="N4" i="1"/>
  <c r="P3" i="1"/>
  <c r="O3" i="1"/>
  <c r="N3" i="1"/>
  <c r="Q4" i="1" l="1"/>
  <c r="R4" i="1" s="1"/>
  <c r="Q6" i="1"/>
  <c r="R6" i="1" s="1"/>
  <c r="Q8" i="1"/>
  <c r="R8" i="1" s="1"/>
  <c r="Q10" i="1"/>
  <c r="R10" i="1" s="1"/>
  <c r="Q12" i="1"/>
  <c r="R12" i="1" s="1"/>
  <c r="Q14" i="1"/>
  <c r="R14" i="1" s="1"/>
  <c r="Q16" i="1"/>
  <c r="R16" i="1" s="1"/>
  <c r="Q18" i="1"/>
  <c r="R18" i="1" s="1"/>
  <c r="Q20" i="1"/>
  <c r="R20" i="1" s="1"/>
  <c r="Q22" i="1"/>
  <c r="R22" i="1" s="1"/>
  <c r="Q24" i="1"/>
  <c r="R24" i="1" s="1"/>
  <c r="Q26" i="1"/>
  <c r="R26" i="1" s="1"/>
  <c r="Q28" i="1"/>
  <c r="R28" i="1" s="1"/>
  <c r="Q30" i="1"/>
  <c r="R30" i="1" s="1"/>
  <c r="Q32" i="1"/>
  <c r="R32" i="1" s="1"/>
  <c r="Q34" i="1"/>
  <c r="R34" i="1" s="1"/>
  <c r="Q36" i="1"/>
  <c r="R36" i="1" s="1"/>
  <c r="Q38" i="1"/>
  <c r="R38" i="1" s="1"/>
  <c r="Q40" i="1"/>
  <c r="R40" i="1" s="1"/>
  <c r="Q42" i="1"/>
  <c r="R42" i="1" s="1"/>
  <c r="Q44" i="1"/>
  <c r="R44" i="1" s="1"/>
  <c r="Q46" i="1"/>
  <c r="R46" i="1" s="1"/>
  <c r="Q48" i="1"/>
  <c r="R48" i="1" s="1"/>
  <c r="Q50" i="1"/>
  <c r="R50" i="1" s="1"/>
  <c r="Q52" i="1"/>
  <c r="R52" i="1" s="1"/>
  <c r="Q54" i="1"/>
  <c r="R54" i="1" s="1"/>
  <c r="Q56" i="1"/>
  <c r="R56" i="1" s="1"/>
  <c r="Q58" i="1"/>
  <c r="R58" i="1" s="1"/>
  <c r="Q60" i="1"/>
  <c r="R60" i="1" s="1"/>
  <c r="Q72" i="1"/>
  <c r="R72" i="1" s="1"/>
  <c r="Q3" i="1"/>
  <c r="R3" i="1" s="1"/>
  <c r="Q5" i="1"/>
  <c r="R5" i="1" s="1"/>
  <c r="Q7" i="1"/>
  <c r="R7" i="1" s="1"/>
  <c r="Q9" i="1"/>
  <c r="R9" i="1" s="1"/>
  <c r="Q11" i="1"/>
  <c r="R11" i="1" s="1"/>
  <c r="Q13" i="1"/>
  <c r="R13" i="1" s="1"/>
  <c r="Q15" i="1"/>
  <c r="R15" i="1" s="1"/>
  <c r="Q17" i="1"/>
  <c r="R17" i="1" s="1"/>
  <c r="Q19" i="1"/>
  <c r="R19" i="1" s="1"/>
  <c r="Q21" i="1"/>
  <c r="R21" i="1" s="1"/>
  <c r="Q23" i="1"/>
  <c r="R23" i="1" s="1"/>
  <c r="Q25" i="1"/>
  <c r="R25" i="1" s="1"/>
  <c r="Q27" i="1"/>
  <c r="R27" i="1" s="1"/>
  <c r="Q29" i="1"/>
  <c r="R29" i="1" s="1"/>
  <c r="Q31" i="1"/>
  <c r="R31" i="1" s="1"/>
  <c r="Q33" i="1"/>
  <c r="R33" i="1" s="1"/>
  <c r="Q35" i="1"/>
  <c r="R35" i="1" s="1"/>
  <c r="Q37" i="1"/>
  <c r="R37" i="1" s="1"/>
  <c r="Q39" i="1"/>
  <c r="R39" i="1" s="1"/>
  <c r="Q41" i="1"/>
  <c r="R41" i="1" s="1"/>
  <c r="Q43" i="1"/>
  <c r="R43" i="1" s="1"/>
  <c r="Q45" i="1"/>
  <c r="R45" i="1" s="1"/>
  <c r="Q47" i="1"/>
  <c r="R47" i="1" s="1"/>
  <c r="Q49" i="1"/>
  <c r="R49" i="1" s="1"/>
  <c r="Q51" i="1"/>
  <c r="R51" i="1" s="1"/>
  <c r="Q53" i="1"/>
  <c r="R53" i="1" s="1"/>
  <c r="Q55" i="1"/>
  <c r="R55" i="1" s="1"/>
  <c r="Q57" i="1"/>
  <c r="R57" i="1" s="1"/>
  <c r="Q59" i="1"/>
  <c r="R59" i="1" s="1"/>
  <c r="Q61" i="1"/>
  <c r="R61" i="1" s="1"/>
  <c r="Q63" i="1"/>
  <c r="R63" i="1" s="1"/>
  <c r="Q65" i="1"/>
  <c r="R65" i="1" s="1"/>
  <c r="Q67" i="1"/>
  <c r="R67" i="1" s="1"/>
  <c r="Q69" i="1"/>
  <c r="R69" i="1" s="1"/>
  <c r="Q71" i="1"/>
  <c r="R71" i="1" s="1"/>
</calcChain>
</file>

<file path=xl/sharedStrings.xml><?xml version="1.0" encoding="utf-8"?>
<sst xmlns="http://schemas.openxmlformats.org/spreadsheetml/2006/main" count="83" uniqueCount="82">
  <si>
    <r>
      <t>201</t>
    </r>
    <r>
      <rPr>
        <b/>
        <sz val="20"/>
        <rFont val="宋体"/>
        <charset val="134"/>
      </rPr>
      <t>8</t>
    </r>
    <r>
      <rPr>
        <b/>
        <sz val="20"/>
        <rFont val="宋体"/>
        <charset val="134"/>
      </rPr>
      <t>年 党 员 考 核 成 绩 表</t>
    </r>
    <phoneticPr fontId="3" type="noConversion"/>
  </si>
  <si>
    <t>序号</t>
    <phoneticPr fontId="3" type="noConversion"/>
  </si>
  <si>
    <t>姓名</t>
    <phoneticPr fontId="3" type="noConversion"/>
  </si>
  <si>
    <t>打分</t>
    <phoneticPr fontId="3" type="noConversion"/>
  </si>
  <si>
    <t>合计</t>
    <phoneticPr fontId="3" type="noConversion"/>
  </si>
  <si>
    <t>去掉一个最高分</t>
    <phoneticPr fontId="3" type="noConversion"/>
  </si>
  <si>
    <t>去掉一个最低分</t>
    <phoneticPr fontId="3" type="noConversion"/>
  </si>
  <si>
    <t>最终分</t>
    <phoneticPr fontId="3" type="noConversion"/>
  </si>
  <si>
    <t>平均分</t>
    <phoneticPr fontId="3" type="noConversion"/>
  </si>
  <si>
    <t>苗  磊</t>
    <phoneticPr fontId="3" type="noConversion"/>
  </si>
  <si>
    <t>方  圆</t>
    <phoneticPr fontId="3" type="noConversion"/>
  </si>
  <si>
    <t>凤宏亮</t>
    <phoneticPr fontId="3" type="noConversion"/>
  </si>
  <si>
    <t>张晓斐</t>
    <phoneticPr fontId="3" type="noConversion"/>
  </si>
  <si>
    <t>孙淑侠</t>
    <phoneticPr fontId="3" type="noConversion"/>
  </si>
  <si>
    <t>王小永</t>
    <phoneticPr fontId="3" type="noConversion"/>
  </si>
  <si>
    <t>郑云云</t>
    <phoneticPr fontId="3" type="noConversion"/>
  </si>
  <si>
    <t>翟城武</t>
    <phoneticPr fontId="3" type="noConversion"/>
  </si>
  <si>
    <t>续彩虹</t>
    <phoneticPr fontId="3" type="noConversion"/>
  </si>
  <si>
    <t>张  蕾</t>
    <phoneticPr fontId="3" type="noConversion"/>
  </si>
  <si>
    <t>王玥朦</t>
    <phoneticPr fontId="3" type="noConversion"/>
  </si>
  <si>
    <t>陈前玲</t>
    <phoneticPr fontId="3" type="noConversion"/>
  </si>
  <si>
    <t>吕永乐</t>
    <phoneticPr fontId="3" type="noConversion"/>
  </si>
  <si>
    <t>刘  力</t>
    <phoneticPr fontId="3" type="noConversion"/>
  </si>
  <si>
    <t>殷雪鸣</t>
    <phoneticPr fontId="3" type="noConversion"/>
  </si>
  <si>
    <t>宋华坤</t>
    <phoneticPr fontId="3" type="noConversion"/>
  </si>
  <si>
    <t>高景灏</t>
    <phoneticPr fontId="3" type="noConversion"/>
  </si>
  <si>
    <t>李效禄</t>
    <phoneticPr fontId="3" type="noConversion"/>
  </si>
  <si>
    <t>潘文学</t>
    <phoneticPr fontId="3" type="noConversion"/>
  </si>
  <si>
    <t>薛晨亮</t>
    <phoneticPr fontId="3" type="noConversion"/>
  </si>
  <si>
    <t>王于刚</t>
    <phoneticPr fontId="3" type="noConversion"/>
  </si>
  <si>
    <t>白  洁</t>
    <phoneticPr fontId="3" type="noConversion"/>
  </si>
  <si>
    <t>王金宝</t>
    <phoneticPr fontId="3" type="noConversion"/>
  </si>
  <si>
    <t>贺斌乐</t>
    <phoneticPr fontId="3" type="noConversion"/>
  </si>
  <si>
    <t>马生军</t>
    <phoneticPr fontId="3" type="noConversion"/>
  </si>
  <si>
    <t>冯李驹</t>
    <phoneticPr fontId="3" type="noConversion"/>
  </si>
  <si>
    <t>王淑贤</t>
    <phoneticPr fontId="3" type="noConversion"/>
  </si>
  <si>
    <t>王巍瑾</t>
    <phoneticPr fontId="3" type="noConversion"/>
  </si>
  <si>
    <t>张炳娜</t>
    <phoneticPr fontId="3" type="noConversion"/>
  </si>
  <si>
    <t>魏洋洋</t>
    <phoneticPr fontId="3" type="noConversion"/>
  </si>
  <si>
    <t>梁  瑞</t>
    <phoneticPr fontId="3" type="noConversion"/>
  </si>
  <si>
    <t>李林博</t>
    <phoneticPr fontId="3" type="noConversion"/>
  </si>
  <si>
    <t>张  凡</t>
    <phoneticPr fontId="3" type="noConversion"/>
  </si>
  <si>
    <t>闫俊平</t>
    <phoneticPr fontId="3" type="noConversion"/>
  </si>
  <si>
    <t>薛长青</t>
    <phoneticPr fontId="3" type="noConversion"/>
  </si>
  <si>
    <t>娄建民</t>
    <phoneticPr fontId="3" type="noConversion"/>
  </si>
  <si>
    <t>秦  勇</t>
    <phoneticPr fontId="3" type="noConversion"/>
  </si>
  <si>
    <t>闫晓娟</t>
    <phoneticPr fontId="3" type="noConversion"/>
  </si>
  <si>
    <t>田  陆</t>
    <phoneticPr fontId="3" type="noConversion"/>
  </si>
  <si>
    <t>王张斌</t>
    <phoneticPr fontId="3" type="noConversion"/>
  </si>
  <si>
    <t>张  雁</t>
    <phoneticPr fontId="3" type="noConversion"/>
  </si>
  <si>
    <t>崔自力</t>
    <phoneticPr fontId="3" type="noConversion"/>
  </si>
  <si>
    <t>雷  蕾</t>
    <phoneticPr fontId="3" type="noConversion"/>
  </si>
  <si>
    <t>李晋平</t>
    <phoneticPr fontId="3" type="noConversion"/>
  </si>
  <si>
    <t>冀孟媛</t>
    <phoneticPr fontId="3" type="noConversion"/>
  </si>
  <si>
    <t>李  蓉</t>
    <phoneticPr fontId="3" type="noConversion"/>
  </si>
  <si>
    <t>安慧琳</t>
    <phoneticPr fontId="3" type="noConversion"/>
  </si>
  <si>
    <t>曹  勇</t>
    <phoneticPr fontId="3" type="noConversion"/>
  </si>
  <si>
    <t>王  源</t>
    <phoneticPr fontId="3" type="noConversion"/>
  </si>
  <si>
    <t>贠  青</t>
    <phoneticPr fontId="3" type="noConversion"/>
  </si>
  <si>
    <t>戴  玫</t>
    <phoneticPr fontId="3" type="noConversion"/>
  </si>
  <si>
    <t>李新兴</t>
    <phoneticPr fontId="3" type="noConversion"/>
  </si>
  <si>
    <t>王海涛</t>
    <phoneticPr fontId="3" type="noConversion"/>
  </si>
  <si>
    <t>张  宇</t>
    <phoneticPr fontId="3" type="noConversion"/>
  </si>
  <si>
    <t>陈小龙</t>
    <phoneticPr fontId="3" type="noConversion"/>
  </si>
  <si>
    <t>王  蕾</t>
    <phoneticPr fontId="3" type="noConversion"/>
  </si>
  <si>
    <t>史晓峰</t>
    <phoneticPr fontId="3" type="noConversion"/>
  </si>
  <si>
    <t>杨秉澍</t>
    <phoneticPr fontId="3" type="noConversion"/>
  </si>
  <si>
    <t>董快鸽</t>
    <phoneticPr fontId="3" type="noConversion"/>
  </si>
  <si>
    <t>李  涛</t>
    <phoneticPr fontId="3" type="noConversion"/>
  </si>
  <si>
    <t>王建林</t>
    <phoneticPr fontId="3" type="noConversion"/>
  </si>
  <si>
    <t>左  军</t>
    <phoneticPr fontId="3" type="noConversion"/>
  </si>
  <si>
    <t>段艳艳</t>
    <phoneticPr fontId="3" type="noConversion"/>
  </si>
  <si>
    <t>邱  娣</t>
    <phoneticPr fontId="3" type="noConversion"/>
  </si>
  <si>
    <t>王小芹</t>
    <phoneticPr fontId="3" type="noConversion"/>
  </si>
  <si>
    <t>夏天彬</t>
    <phoneticPr fontId="3" type="noConversion"/>
  </si>
  <si>
    <t>刘兰勤</t>
    <phoneticPr fontId="3" type="noConversion"/>
  </si>
  <si>
    <t>禹  静</t>
    <phoneticPr fontId="3" type="noConversion"/>
  </si>
  <si>
    <t>权  源</t>
    <phoneticPr fontId="3" type="noConversion"/>
  </si>
  <si>
    <t>贺贝娜</t>
    <phoneticPr fontId="3" type="noConversion"/>
  </si>
  <si>
    <t>制表人：</t>
    <phoneticPr fontId="3" type="noConversion"/>
  </si>
  <si>
    <t>审核人：</t>
    <phoneticPr fontId="3" type="noConversion"/>
  </si>
  <si>
    <t>批准人：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</si>
</sst>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8">
    <font>
      <sz val="11"/>
      <color theme="1"/>
      <name val="等线"/>
      <family val="2"/>
      <scheme val="minor"/>
    </font>
    <font>
      <b/>
      <sz val="20"/>
      <name val="宋体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sz val="11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80"/>
  <sheetViews>
    <sheetView tabSelected="1" workbookViewId="0">
      <selection activeCell="M11" sqref="M11"/>
    </sheetView>
  </sheetViews>
  <sheetFormatPr defaultRowHeight="12"/>
  <cols>
    <col min="1" max="1" width="3.625" style="3" customWidth="1"/>
    <col min="2" max="2" width="8.5" style="3" customWidth="1"/>
    <col min="3" max="13" width="5.25" style="3" customWidth="1"/>
    <col min="14" max="14" width="10" style="3" customWidth="1"/>
    <col min="15" max="16" width="8.125" style="3" customWidth="1"/>
    <col min="17" max="18" width="9.875" style="3" customWidth="1"/>
    <col min="19" max="255" width="9" style="3"/>
    <col min="256" max="256" width="3.625" style="3" customWidth="1"/>
    <col min="257" max="257" width="8.5" style="3" customWidth="1"/>
    <col min="258" max="268" width="5.25" style="3" customWidth="1"/>
    <col min="269" max="269" width="10" style="3" customWidth="1"/>
    <col min="270" max="271" width="8.125" style="3" customWidth="1"/>
    <col min="272" max="273" width="9.875" style="3" customWidth="1"/>
    <col min="274" max="274" width="8.625" style="3" customWidth="1"/>
    <col min="275" max="511" width="9" style="3"/>
    <col min="512" max="512" width="3.625" style="3" customWidth="1"/>
    <col min="513" max="513" width="8.5" style="3" customWidth="1"/>
    <col min="514" max="524" width="5.25" style="3" customWidth="1"/>
    <col min="525" max="525" width="10" style="3" customWidth="1"/>
    <col min="526" max="527" width="8.125" style="3" customWidth="1"/>
    <col min="528" max="529" width="9.875" style="3" customWidth="1"/>
    <col min="530" max="530" width="8.625" style="3" customWidth="1"/>
    <col min="531" max="767" width="9" style="3"/>
    <col min="768" max="768" width="3.625" style="3" customWidth="1"/>
    <col min="769" max="769" width="8.5" style="3" customWidth="1"/>
    <col min="770" max="780" width="5.25" style="3" customWidth="1"/>
    <col min="781" max="781" width="10" style="3" customWidth="1"/>
    <col min="782" max="783" width="8.125" style="3" customWidth="1"/>
    <col min="784" max="785" width="9.875" style="3" customWidth="1"/>
    <col min="786" max="786" width="8.625" style="3" customWidth="1"/>
    <col min="787" max="1023" width="9" style="3"/>
    <col min="1024" max="1024" width="3.625" style="3" customWidth="1"/>
    <col min="1025" max="1025" width="8.5" style="3" customWidth="1"/>
    <col min="1026" max="1036" width="5.25" style="3" customWidth="1"/>
    <col min="1037" max="1037" width="10" style="3" customWidth="1"/>
    <col min="1038" max="1039" width="8.125" style="3" customWidth="1"/>
    <col min="1040" max="1041" width="9.875" style="3" customWidth="1"/>
    <col min="1042" max="1042" width="8.625" style="3" customWidth="1"/>
    <col min="1043" max="1279" width="9" style="3"/>
    <col min="1280" max="1280" width="3.625" style="3" customWidth="1"/>
    <col min="1281" max="1281" width="8.5" style="3" customWidth="1"/>
    <col min="1282" max="1292" width="5.25" style="3" customWidth="1"/>
    <col min="1293" max="1293" width="10" style="3" customWidth="1"/>
    <col min="1294" max="1295" width="8.125" style="3" customWidth="1"/>
    <col min="1296" max="1297" width="9.875" style="3" customWidth="1"/>
    <col min="1298" max="1298" width="8.625" style="3" customWidth="1"/>
    <col min="1299" max="1535" width="9" style="3"/>
    <col min="1536" max="1536" width="3.625" style="3" customWidth="1"/>
    <col min="1537" max="1537" width="8.5" style="3" customWidth="1"/>
    <col min="1538" max="1548" width="5.25" style="3" customWidth="1"/>
    <col min="1549" max="1549" width="10" style="3" customWidth="1"/>
    <col min="1550" max="1551" width="8.125" style="3" customWidth="1"/>
    <col min="1552" max="1553" width="9.875" style="3" customWidth="1"/>
    <col min="1554" max="1554" width="8.625" style="3" customWidth="1"/>
    <col min="1555" max="1791" width="9" style="3"/>
    <col min="1792" max="1792" width="3.625" style="3" customWidth="1"/>
    <col min="1793" max="1793" width="8.5" style="3" customWidth="1"/>
    <col min="1794" max="1804" width="5.25" style="3" customWidth="1"/>
    <col min="1805" max="1805" width="10" style="3" customWidth="1"/>
    <col min="1806" max="1807" width="8.125" style="3" customWidth="1"/>
    <col min="1808" max="1809" width="9.875" style="3" customWidth="1"/>
    <col min="1810" max="1810" width="8.625" style="3" customWidth="1"/>
    <col min="1811" max="2047" width="9" style="3"/>
    <col min="2048" max="2048" width="3.625" style="3" customWidth="1"/>
    <col min="2049" max="2049" width="8.5" style="3" customWidth="1"/>
    <col min="2050" max="2060" width="5.25" style="3" customWidth="1"/>
    <col min="2061" max="2061" width="10" style="3" customWidth="1"/>
    <col min="2062" max="2063" width="8.125" style="3" customWidth="1"/>
    <col min="2064" max="2065" width="9.875" style="3" customWidth="1"/>
    <col min="2066" max="2066" width="8.625" style="3" customWidth="1"/>
    <col min="2067" max="2303" width="9" style="3"/>
    <col min="2304" max="2304" width="3.625" style="3" customWidth="1"/>
    <col min="2305" max="2305" width="8.5" style="3" customWidth="1"/>
    <col min="2306" max="2316" width="5.25" style="3" customWidth="1"/>
    <col min="2317" max="2317" width="10" style="3" customWidth="1"/>
    <col min="2318" max="2319" width="8.125" style="3" customWidth="1"/>
    <col min="2320" max="2321" width="9.875" style="3" customWidth="1"/>
    <col min="2322" max="2322" width="8.625" style="3" customWidth="1"/>
    <col min="2323" max="2559" width="9" style="3"/>
    <col min="2560" max="2560" width="3.625" style="3" customWidth="1"/>
    <col min="2561" max="2561" width="8.5" style="3" customWidth="1"/>
    <col min="2562" max="2572" width="5.25" style="3" customWidth="1"/>
    <col min="2573" max="2573" width="10" style="3" customWidth="1"/>
    <col min="2574" max="2575" width="8.125" style="3" customWidth="1"/>
    <col min="2576" max="2577" width="9.875" style="3" customWidth="1"/>
    <col min="2578" max="2578" width="8.625" style="3" customWidth="1"/>
    <col min="2579" max="2815" width="9" style="3"/>
    <col min="2816" max="2816" width="3.625" style="3" customWidth="1"/>
    <col min="2817" max="2817" width="8.5" style="3" customWidth="1"/>
    <col min="2818" max="2828" width="5.25" style="3" customWidth="1"/>
    <col min="2829" max="2829" width="10" style="3" customWidth="1"/>
    <col min="2830" max="2831" width="8.125" style="3" customWidth="1"/>
    <col min="2832" max="2833" width="9.875" style="3" customWidth="1"/>
    <col min="2834" max="2834" width="8.625" style="3" customWidth="1"/>
    <col min="2835" max="3071" width="9" style="3"/>
    <col min="3072" max="3072" width="3.625" style="3" customWidth="1"/>
    <col min="3073" max="3073" width="8.5" style="3" customWidth="1"/>
    <col min="3074" max="3084" width="5.25" style="3" customWidth="1"/>
    <col min="3085" max="3085" width="10" style="3" customWidth="1"/>
    <col min="3086" max="3087" width="8.125" style="3" customWidth="1"/>
    <col min="3088" max="3089" width="9.875" style="3" customWidth="1"/>
    <col min="3090" max="3090" width="8.625" style="3" customWidth="1"/>
    <col min="3091" max="3327" width="9" style="3"/>
    <col min="3328" max="3328" width="3.625" style="3" customWidth="1"/>
    <col min="3329" max="3329" width="8.5" style="3" customWidth="1"/>
    <col min="3330" max="3340" width="5.25" style="3" customWidth="1"/>
    <col min="3341" max="3341" width="10" style="3" customWidth="1"/>
    <col min="3342" max="3343" width="8.125" style="3" customWidth="1"/>
    <col min="3344" max="3345" width="9.875" style="3" customWidth="1"/>
    <col min="3346" max="3346" width="8.625" style="3" customWidth="1"/>
    <col min="3347" max="3583" width="9" style="3"/>
    <col min="3584" max="3584" width="3.625" style="3" customWidth="1"/>
    <col min="3585" max="3585" width="8.5" style="3" customWidth="1"/>
    <col min="3586" max="3596" width="5.25" style="3" customWidth="1"/>
    <col min="3597" max="3597" width="10" style="3" customWidth="1"/>
    <col min="3598" max="3599" width="8.125" style="3" customWidth="1"/>
    <col min="3600" max="3601" width="9.875" style="3" customWidth="1"/>
    <col min="3602" max="3602" width="8.625" style="3" customWidth="1"/>
    <col min="3603" max="3839" width="9" style="3"/>
    <col min="3840" max="3840" width="3.625" style="3" customWidth="1"/>
    <col min="3841" max="3841" width="8.5" style="3" customWidth="1"/>
    <col min="3842" max="3852" width="5.25" style="3" customWidth="1"/>
    <col min="3853" max="3853" width="10" style="3" customWidth="1"/>
    <col min="3854" max="3855" width="8.125" style="3" customWidth="1"/>
    <col min="3856" max="3857" width="9.875" style="3" customWidth="1"/>
    <col min="3858" max="3858" width="8.625" style="3" customWidth="1"/>
    <col min="3859" max="4095" width="9" style="3"/>
    <col min="4096" max="4096" width="3.625" style="3" customWidth="1"/>
    <col min="4097" max="4097" width="8.5" style="3" customWidth="1"/>
    <col min="4098" max="4108" width="5.25" style="3" customWidth="1"/>
    <col min="4109" max="4109" width="10" style="3" customWidth="1"/>
    <col min="4110" max="4111" width="8.125" style="3" customWidth="1"/>
    <col min="4112" max="4113" width="9.875" style="3" customWidth="1"/>
    <col min="4114" max="4114" width="8.625" style="3" customWidth="1"/>
    <col min="4115" max="4351" width="9" style="3"/>
    <col min="4352" max="4352" width="3.625" style="3" customWidth="1"/>
    <col min="4353" max="4353" width="8.5" style="3" customWidth="1"/>
    <col min="4354" max="4364" width="5.25" style="3" customWidth="1"/>
    <col min="4365" max="4365" width="10" style="3" customWidth="1"/>
    <col min="4366" max="4367" width="8.125" style="3" customWidth="1"/>
    <col min="4368" max="4369" width="9.875" style="3" customWidth="1"/>
    <col min="4370" max="4370" width="8.625" style="3" customWidth="1"/>
    <col min="4371" max="4607" width="9" style="3"/>
    <col min="4608" max="4608" width="3.625" style="3" customWidth="1"/>
    <col min="4609" max="4609" width="8.5" style="3" customWidth="1"/>
    <col min="4610" max="4620" width="5.25" style="3" customWidth="1"/>
    <col min="4621" max="4621" width="10" style="3" customWidth="1"/>
    <col min="4622" max="4623" width="8.125" style="3" customWidth="1"/>
    <col min="4624" max="4625" width="9.875" style="3" customWidth="1"/>
    <col min="4626" max="4626" width="8.625" style="3" customWidth="1"/>
    <col min="4627" max="4863" width="9" style="3"/>
    <col min="4864" max="4864" width="3.625" style="3" customWidth="1"/>
    <col min="4865" max="4865" width="8.5" style="3" customWidth="1"/>
    <col min="4866" max="4876" width="5.25" style="3" customWidth="1"/>
    <col min="4877" max="4877" width="10" style="3" customWidth="1"/>
    <col min="4878" max="4879" width="8.125" style="3" customWidth="1"/>
    <col min="4880" max="4881" width="9.875" style="3" customWidth="1"/>
    <col min="4882" max="4882" width="8.625" style="3" customWidth="1"/>
    <col min="4883" max="5119" width="9" style="3"/>
    <col min="5120" max="5120" width="3.625" style="3" customWidth="1"/>
    <col min="5121" max="5121" width="8.5" style="3" customWidth="1"/>
    <col min="5122" max="5132" width="5.25" style="3" customWidth="1"/>
    <col min="5133" max="5133" width="10" style="3" customWidth="1"/>
    <col min="5134" max="5135" width="8.125" style="3" customWidth="1"/>
    <col min="5136" max="5137" width="9.875" style="3" customWidth="1"/>
    <col min="5138" max="5138" width="8.625" style="3" customWidth="1"/>
    <col min="5139" max="5375" width="9" style="3"/>
    <col min="5376" max="5376" width="3.625" style="3" customWidth="1"/>
    <col min="5377" max="5377" width="8.5" style="3" customWidth="1"/>
    <col min="5378" max="5388" width="5.25" style="3" customWidth="1"/>
    <col min="5389" max="5389" width="10" style="3" customWidth="1"/>
    <col min="5390" max="5391" width="8.125" style="3" customWidth="1"/>
    <col min="5392" max="5393" width="9.875" style="3" customWidth="1"/>
    <col min="5394" max="5394" width="8.625" style="3" customWidth="1"/>
    <col min="5395" max="5631" width="9" style="3"/>
    <col min="5632" max="5632" width="3.625" style="3" customWidth="1"/>
    <col min="5633" max="5633" width="8.5" style="3" customWidth="1"/>
    <col min="5634" max="5644" width="5.25" style="3" customWidth="1"/>
    <col min="5645" max="5645" width="10" style="3" customWidth="1"/>
    <col min="5646" max="5647" width="8.125" style="3" customWidth="1"/>
    <col min="5648" max="5649" width="9.875" style="3" customWidth="1"/>
    <col min="5650" max="5650" width="8.625" style="3" customWidth="1"/>
    <col min="5651" max="5887" width="9" style="3"/>
    <col min="5888" max="5888" width="3.625" style="3" customWidth="1"/>
    <col min="5889" max="5889" width="8.5" style="3" customWidth="1"/>
    <col min="5890" max="5900" width="5.25" style="3" customWidth="1"/>
    <col min="5901" max="5901" width="10" style="3" customWidth="1"/>
    <col min="5902" max="5903" width="8.125" style="3" customWidth="1"/>
    <col min="5904" max="5905" width="9.875" style="3" customWidth="1"/>
    <col min="5906" max="5906" width="8.625" style="3" customWidth="1"/>
    <col min="5907" max="6143" width="9" style="3"/>
    <col min="6144" max="6144" width="3.625" style="3" customWidth="1"/>
    <col min="6145" max="6145" width="8.5" style="3" customWidth="1"/>
    <col min="6146" max="6156" width="5.25" style="3" customWidth="1"/>
    <col min="6157" max="6157" width="10" style="3" customWidth="1"/>
    <col min="6158" max="6159" width="8.125" style="3" customWidth="1"/>
    <col min="6160" max="6161" width="9.875" style="3" customWidth="1"/>
    <col min="6162" max="6162" width="8.625" style="3" customWidth="1"/>
    <col min="6163" max="6399" width="9" style="3"/>
    <col min="6400" max="6400" width="3.625" style="3" customWidth="1"/>
    <col min="6401" max="6401" width="8.5" style="3" customWidth="1"/>
    <col min="6402" max="6412" width="5.25" style="3" customWidth="1"/>
    <col min="6413" max="6413" width="10" style="3" customWidth="1"/>
    <col min="6414" max="6415" width="8.125" style="3" customWidth="1"/>
    <col min="6416" max="6417" width="9.875" style="3" customWidth="1"/>
    <col min="6418" max="6418" width="8.625" style="3" customWidth="1"/>
    <col min="6419" max="6655" width="9" style="3"/>
    <col min="6656" max="6656" width="3.625" style="3" customWidth="1"/>
    <col min="6657" max="6657" width="8.5" style="3" customWidth="1"/>
    <col min="6658" max="6668" width="5.25" style="3" customWidth="1"/>
    <col min="6669" max="6669" width="10" style="3" customWidth="1"/>
    <col min="6670" max="6671" width="8.125" style="3" customWidth="1"/>
    <col min="6672" max="6673" width="9.875" style="3" customWidth="1"/>
    <col min="6674" max="6674" width="8.625" style="3" customWidth="1"/>
    <col min="6675" max="6911" width="9" style="3"/>
    <col min="6912" max="6912" width="3.625" style="3" customWidth="1"/>
    <col min="6913" max="6913" width="8.5" style="3" customWidth="1"/>
    <col min="6914" max="6924" width="5.25" style="3" customWidth="1"/>
    <col min="6925" max="6925" width="10" style="3" customWidth="1"/>
    <col min="6926" max="6927" width="8.125" style="3" customWidth="1"/>
    <col min="6928" max="6929" width="9.875" style="3" customWidth="1"/>
    <col min="6930" max="6930" width="8.625" style="3" customWidth="1"/>
    <col min="6931" max="7167" width="9" style="3"/>
    <col min="7168" max="7168" width="3.625" style="3" customWidth="1"/>
    <col min="7169" max="7169" width="8.5" style="3" customWidth="1"/>
    <col min="7170" max="7180" width="5.25" style="3" customWidth="1"/>
    <col min="7181" max="7181" width="10" style="3" customWidth="1"/>
    <col min="7182" max="7183" width="8.125" style="3" customWidth="1"/>
    <col min="7184" max="7185" width="9.875" style="3" customWidth="1"/>
    <col min="7186" max="7186" width="8.625" style="3" customWidth="1"/>
    <col min="7187" max="7423" width="9" style="3"/>
    <col min="7424" max="7424" width="3.625" style="3" customWidth="1"/>
    <col min="7425" max="7425" width="8.5" style="3" customWidth="1"/>
    <col min="7426" max="7436" width="5.25" style="3" customWidth="1"/>
    <col min="7437" max="7437" width="10" style="3" customWidth="1"/>
    <col min="7438" max="7439" width="8.125" style="3" customWidth="1"/>
    <col min="7440" max="7441" width="9.875" style="3" customWidth="1"/>
    <col min="7442" max="7442" width="8.625" style="3" customWidth="1"/>
    <col min="7443" max="7679" width="9" style="3"/>
    <col min="7680" max="7680" width="3.625" style="3" customWidth="1"/>
    <col min="7681" max="7681" width="8.5" style="3" customWidth="1"/>
    <col min="7682" max="7692" width="5.25" style="3" customWidth="1"/>
    <col min="7693" max="7693" width="10" style="3" customWidth="1"/>
    <col min="7694" max="7695" width="8.125" style="3" customWidth="1"/>
    <col min="7696" max="7697" width="9.875" style="3" customWidth="1"/>
    <col min="7698" max="7698" width="8.625" style="3" customWidth="1"/>
    <col min="7699" max="7935" width="9" style="3"/>
    <col min="7936" max="7936" width="3.625" style="3" customWidth="1"/>
    <col min="7937" max="7937" width="8.5" style="3" customWidth="1"/>
    <col min="7938" max="7948" width="5.25" style="3" customWidth="1"/>
    <col min="7949" max="7949" width="10" style="3" customWidth="1"/>
    <col min="7950" max="7951" width="8.125" style="3" customWidth="1"/>
    <col min="7952" max="7953" width="9.875" style="3" customWidth="1"/>
    <col min="7954" max="7954" width="8.625" style="3" customWidth="1"/>
    <col min="7955" max="8191" width="9" style="3"/>
    <col min="8192" max="8192" width="3.625" style="3" customWidth="1"/>
    <col min="8193" max="8193" width="8.5" style="3" customWidth="1"/>
    <col min="8194" max="8204" width="5.25" style="3" customWidth="1"/>
    <col min="8205" max="8205" width="10" style="3" customWidth="1"/>
    <col min="8206" max="8207" width="8.125" style="3" customWidth="1"/>
    <col min="8208" max="8209" width="9.875" style="3" customWidth="1"/>
    <col min="8210" max="8210" width="8.625" style="3" customWidth="1"/>
    <col min="8211" max="8447" width="9" style="3"/>
    <col min="8448" max="8448" width="3.625" style="3" customWidth="1"/>
    <col min="8449" max="8449" width="8.5" style="3" customWidth="1"/>
    <col min="8450" max="8460" width="5.25" style="3" customWidth="1"/>
    <col min="8461" max="8461" width="10" style="3" customWidth="1"/>
    <col min="8462" max="8463" width="8.125" style="3" customWidth="1"/>
    <col min="8464" max="8465" width="9.875" style="3" customWidth="1"/>
    <col min="8466" max="8466" width="8.625" style="3" customWidth="1"/>
    <col min="8467" max="8703" width="9" style="3"/>
    <col min="8704" max="8704" width="3.625" style="3" customWidth="1"/>
    <col min="8705" max="8705" width="8.5" style="3" customWidth="1"/>
    <col min="8706" max="8716" width="5.25" style="3" customWidth="1"/>
    <col min="8717" max="8717" width="10" style="3" customWidth="1"/>
    <col min="8718" max="8719" width="8.125" style="3" customWidth="1"/>
    <col min="8720" max="8721" width="9.875" style="3" customWidth="1"/>
    <col min="8722" max="8722" width="8.625" style="3" customWidth="1"/>
    <col min="8723" max="8959" width="9" style="3"/>
    <col min="8960" max="8960" width="3.625" style="3" customWidth="1"/>
    <col min="8961" max="8961" width="8.5" style="3" customWidth="1"/>
    <col min="8962" max="8972" width="5.25" style="3" customWidth="1"/>
    <col min="8973" max="8973" width="10" style="3" customWidth="1"/>
    <col min="8974" max="8975" width="8.125" style="3" customWidth="1"/>
    <col min="8976" max="8977" width="9.875" style="3" customWidth="1"/>
    <col min="8978" max="8978" width="8.625" style="3" customWidth="1"/>
    <col min="8979" max="9215" width="9" style="3"/>
    <col min="9216" max="9216" width="3.625" style="3" customWidth="1"/>
    <col min="9217" max="9217" width="8.5" style="3" customWidth="1"/>
    <col min="9218" max="9228" width="5.25" style="3" customWidth="1"/>
    <col min="9229" max="9229" width="10" style="3" customWidth="1"/>
    <col min="9230" max="9231" width="8.125" style="3" customWidth="1"/>
    <col min="9232" max="9233" width="9.875" style="3" customWidth="1"/>
    <col min="9234" max="9234" width="8.625" style="3" customWidth="1"/>
    <col min="9235" max="9471" width="9" style="3"/>
    <col min="9472" max="9472" width="3.625" style="3" customWidth="1"/>
    <col min="9473" max="9473" width="8.5" style="3" customWidth="1"/>
    <col min="9474" max="9484" width="5.25" style="3" customWidth="1"/>
    <col min="9485" max="9485" width="10" style="3" customWidth="1"/>
    <col min="9486" max="9487" width="8.125" style="3" customWidth="1"/>
    <col min="9488" max="9489" width="9.875" style="3" customWidth="1"/>
    <col min="9490" max="9490" width="8.625" style="3" customWidth="1"/>
    <col min="9491" max="9727" width="9" style="3"/>
    <col min="9728" max="9728" width="3.625" style="3" customWidth="1"/>
    <col min="9729" max="9729" width="8.5" style="3" customWidth="1"/>
    <col min="9730" max="9740" width="5.25" style="3" customWidth="1"/>
    <col min="9741" max="9741" width="10" style="3" customWidth="1"/>
    <col min="9742" max="9743" width="8.125" style="3" customWidth="1"/>
    <col min="9744" max="9745" width="9.875" style="3" customWidth="1"/>
    <col min="9746" max="9746" width="8.625" style="3" customWidth="1"/>
    <col min="9747" max="9983" width="9" style="3"/>
    <col min="9984" max="9984" width="3.625" style="3" customWidth="1"/>
    <col min="9985" max="9985" width="8.5" style="3" customWidth="1"/>
    <col min="9986" max="9996" width="5.25" style="3" customWidth="1"/>
    <col min="9997" max="9997" width="10" style="3" customWidth="1"/>
    <col min="9998" max="9999" width="8.125" style="3" customWidth="1"/>
    <col min="10000" max="10001" width="9.875" style="3" customWidth="1"/>
    <col min="10002" max="10002" width="8.625" style="3" customWidth="1"/>
    <col min="10003" max="10239" width="9" style="3"/>
    <col min="10240" max="10240" width="3.625" style="3" customWidth="1"/>
    <col min="10241" max="10241" width="8.5" style="3" customWidth="1"/>
    <col min="10242" max="10252" width="5.25" style="3" customWidth="1"/>
    <col min="10253" max="10253" width="10" style="3" customWidth="1"/>
    <col min="10254" max="10255" width="8.125" style="3" customWidth="1"/>
    <col min="10256" max="10257" width="9.875" style="3" customWidth="1"/>
    <col min="10258" max="10258" width="8.625" style="3" customWidth="1"/>
    <col min="10259" max="10495" width="9" style="3"/>
    <col min="10496" max="10496" width="3.625" style="3" customWidth="1"/>
    <col min="10497" max="10497" width="8.5" style="3" customWidth="1"/>
    <col min="10498" max="10508" width="5.25" style="3" customWidth="1"/>
    <col min="10509" max="10509" width="10" style="3" customWidth="1"/>
    <col min="10510" max="10511" width="8.125" style="3" customWidth="1"/>
    <col min="10512" max="10513" width="9.875" style="3" customWidth="1"/>
    <col min="10514" max="10514" width="8.625" style="3" customWidth="1"/>
    <col min="10515" max="10751" width="9" style="3"/>
    <col min="10752" max="10752" width="3.625" style="3" customWidth="1"/>
    <col min="10753" max="10753" width="8.5" style="3" customWidth="1"/>
    <col min="10754" max="10764" width="5.25" style="3" customWidth="1"/>
    <col min="10765" max="10765" width="10" style="3" customWidth="1"/>
    <col min="10766" max="10767" width="8.125" style="3" customWidth="1"/>
    <col min="10768" max="10769" width="9.875" style="3" customWidth="1"/>
    <col min="10770" max="10770" width="8.625" style="3" customWidth="1"/>
    <col min="10771" max="11007" width="9" style="3"/>
    <col min="11008" max="11008" width="3.625" style="3" customWidth="1"/>
    <col min="11009" max="11009" width="8.5" style="3" customWidth="1"/>
    <col min="11010" max="11020" width="5.25" style="3" customWidth="1"/>
    <col min="11021" max="11021" width="10" style="3" customWidth="1"/>
    <col min="11022" max="11023" width="8.125" style="3" customWidth="1"/>
    <col min="11024" max="11025" width="9.875" style="3" customWidth="1"/>
    <col min="11026" max="11026" width="8.625" style="3" customWidth="1"/>
    <col min="11027" max="11263" width="9" style="3"/>
    <col min="11264" max="11264" width="3.625" style="3" customWidth="1"/>
    <col min="11265" max="11265" width="8.5" style="3" customWidth="1"/>
    <col min="11266" max="11276" width="5.25" style="3" customWidth="1"/>
    <col min="11277" max="11277" width="10" style="3" customWidth="1"/>
    <col min="11278" max="11279" width="8.125" style="3" customWidth="1"/>
    <col min="11280" max="11281" width="9.875" style="3" customWidth="1"/>
    <col min="11282" max="11282" width="8.625" style="3" customWidth="1"/>
    <col min="11283" max="11519" width="9" style="3"/>
    <col min="11520" max="11520" width="3.625" style="3" customWidth="1"/>
    <col min="11521" max="11521" width="8.5" style="3" customWidth="1"/>
    <col min="11522" max="11532" width="5.25" style="3" customWidth="1"/>
    <col min="11533" max="11533" width="10" style="3" customWidth="1"/>
    <col min="11534" max="11535" width="8.125" style="3" customWidth="1"/>
    <col min="11536" max="11537" width="9.875" style="3" customWidth="1"/>
    <col min="11538" max="11538" width="8.625" style="3" customWidth="1"/>
    <col min="11539" max="11775" width="9" style="3"/>
    <col min="11776" max="11776" width="3.625" style="3" customWidth="1"/>
    <col min="11777" max="11777" width="8.5" style="3" customWidth="1"/>
    <col min="11778" max="11788" width="5.25" style="3" customWidth="1"/>
    <col min="11789" max="11789" width="10" style="3" customWidth="1"/>
    <col min="11790" max="11791" width="8.125" style="3" customWidth="1"/>
    <col min="11792" max="11793" width="9.875" style="3" customWidth="1"/>
    <col min="11794" max="11794" width="8.625" style="3" customWidth="1"/>
    <col min="11795" max="12031" width="9" style="3"/>
    <col min="12032" max="12032" width="3.625" style="3" customWidth="1"/>
    <col min="12033" max="12033" width="8.5" style="3" customWidth="1"/>
    <col min="12034" max="12044" width="5.25" style="3" customWidth="1"/>
    <col min="12045" max="12045" width="10" style="3" customWidth="1"/>
    <col min="12046" max="12047" width="8.125" style="3" customWidth="1"/>
    <col min="12048" max="12049" width="9.875" style="3" customWidth="1"/>
    <col min="12050" max="12050" width="8.625" style="3" customWidth="1"/>
    <col min="12051" max="12287" width="9" style="3"/>
    <col min="12288" max="12288" width="3.625" style="3" customWidth="1"/>
    <col min="12289" max="12289" width="8.5" style="3" customWidth="1"/>
    <col min="12290" max="12300" width="5.25" style="3" customWidth="1"/>
    <col min="12301" max="12301" width="10" style="3" customWidth="1"/>
    <col min="12302" max="12303" width="8.125" style="3" customWidth="1"/>
    <col min="12304" max="12305" width="9.875" style="3" customWidth="1"/>
    <col min="12306" max="12306" width="8.625" style="3" customWidth="1"/>
    <col min="12307" max="12543" width="9" style="3"/>
    <col min="12544" max="12544" width="3.625" style="3" customWidth="1"/>
    <col min="12545" max="12545" width="8.5" style="3" customWidth="1"/>
    <col min="12546" max="12556" width="5.25" style="3" customWidth="1"/>
    <col min="12557" max="12557" width="10" style="3" customWidth="1"/>
    <col min="12558" max="12559" width="8.125" style="3" customWidth="1"/>
    <col min="12560" max="12561" width="9.875" style="3" customWidth="1"/>
    <col min="12562" max="12562" width="8.625" style="3" customWidth="1"/>
    <col min="12563" max="12799" width="9" style="3"/>
    <col min="12800" max="12800" width="3.625" style="3" customWidth="1"/>
    <col min="12801" max="12801" width="8.5" style="3" customWidth="1"/>
    <col min="12802" max="12812" width="5.25" style="3" customWidth="1"/>
    <col min="12813" max="12813" width="10" style="3" customWidth="1"/>
    <col min="12814" max="12815" width="8.125" style="3" customWidth="1"/>
    <col min="12816" max="12817" width="9.875" style="3" customWidth="1"/>
    <col min="12818" max="12818" width="8.625" style="3" customWidth="1"/>
    <col min="12819" max="13055" width="9" style="3"/>
    <col min="13056" max="13056" width="3.625" style="3" customWidth="1"/>
    <col min="13057" max="13057" width="8.5" style="3" customWidth="1"/>
    <col min="13058" max="13068" width="5.25" style="3" customWidth="1"/>
    <col min="13069" max="13069" width="10" style="3" customWidth="1"/>
    <col min="13070" max="13071" width="8.125" style="3" customWidth="1"/>
    <col min="13072" max="13073" width="9.875" style="3" customWidth="1"/>
    <col min="13074" max="13074" width="8.625" style="3" customWidth="1"/>
    <col min="13075" max="13311" width="9" style="3"/>
    <col min="13312" max="13312" width="3.625" style="3" customWidth="1"/>
    <col min="13313" max="13313" width="8.5" style="3" customWidth="1"/>
    <col min="13314" max="13324" width="5.25" style="3" customWidth="1"/>
    <col min="13325" max="13325" width="10" style="3" customWidth="1"/>
    <col min="13326" max="13327" width="8.125" style="3" customWidth="1"/>
    <col min="13328" max="13329" width="9.875" style="3" customWidth="1"/>
    <col min="13330" max="13330" width="8.625" style="3" customWidth="1"/>
    <col min="13331" max="13567" width="9" style="3"/>
    <col min="13568" max="13568" width="3.625" style="3" customWidth="1"/>
    <col min="13569" max="13569" width="8.5" style="3" customWidth="1"/>
    <col min="13570" max="13580" width="5.25" style="3" customWidth="1"/>
    <col min="13581" max="13581" width="10" style="3" customWidth="1"/>
    <col min="13582" max="13583" width="8.125" style="3" customWidth="1"/>
    <col min="13584" max="13585" width="9.875" style="3" customWidth="1"/>
    <col min="13586" max="13586" width="8.625" style="3" customWidth="1"/>
    <col min="13587" max="13823" width="9" style="3"/>
    <col min="13824" max="13824" width="3.625" style="3" customWidth="1"/>
    <col min="13825" max="13825" width="8.5" style="3" customWidth="1"/>
    <col min="13826" max="13836" width="5.25" style="3" customWidth="1"/>
    <col min="13837" max="13837" width="10" style="3" customWidth="1"/>
    <col min="13838" max="13839" width="8.125" style="3" customWidth="1"/>
    <col min="13840" max="13841" width="9.875" style="3" customWidth="1"/>
    <col min="13842" max="13842" width="8.625" style="3" customWidth="1"/>
    <col min="13843" max="14079" width="9" style="3"/>
    <col min="14080" max="14080" width="3.625" style="3" customWidth="1"/>
    <col min="14081" max="14081" width="8.5" style="3" customWidth="1"/>
    <col min="14082" max="14092" width="5.25" style="3" customWidth="1"/>
    <col min="14093" max="14093" width="10" style="3" customWidth="1"/>
    <col min="14094" max="14095" width="8.125" style="3" customWidth="1"/>
    <col min="14096" max="14097" width="9.875" style="3" customWidth="1"/>
    <col min="14098" max="14098" width="8.625" style="3" customWidth="1"/>
    <col min="14099" max="14335" width="9" style="3"/>
    <col min="14336" max="14336" width="3.625" style="3" customWidth="1"/>
    <col min="14337" max="14337" width="8.5" style="3" customWidth="1"/>
    <col min="14338" max="14348" width="5.25" style="3" customWidth="1"/>
    <col min="14349" max="14349" width="10" style="3" customWidth="1"/>
    <col min="14350" max="14351" width="8.125" style="3" customWidth="1"/>
    <col min="14352" max="14353" width="9.875" style="3" customWidth="1"/>
    <col min="14354" max="14354" width="8.625" style="3" customWidth="1"/>
    <col min="14355" max="14591" width="9" style="3"/>
    <col min="14592" max="14592" width="3.625" style="3" customWidth="1"/>
    <col min="14593" max="14593" width="8.5" style="3" customWidth="1"/>
    <col min="14594" max="14604" width="5.25" style="3" customWidth="1"/>
    <col min="14605" max="14605" width="10" style="3" customWidth="1"/>
    <col min="14606" max="14607" width="8.125" style="3" customWidth="1"/>
    <col min="14608" max="14609" width="9.875" style="3" customWidth="1"/>
    <col min="14610" max="14610" width="8.625" style="3" customWidth="1"/>
    <col min="14611" max="14847" width="9" style="3"/>
    <col min="14848" max="14848" width="3.625" style="3" customWidth="1"/>
    <col min="14849" max="14849" width="8.5" style="3" customWidth="1"/>
    <col min="14850" max="14860" width="5.25" style="3" customWidth="1"/>
    <col min="14861" max="14861" width="10" style="3" customWidth="1"/>
    <col min="14862" max="14863" width="8.125" style="3" customWidth="1"/>
    <col min="14864" max="14865" width="9.875" style="3" customWidth="1"/>
    <col min="14866" max="14866" width="8.625" style="3" customWidth="1"/>
    <col min="14867" max="15103" width="9" style="3"/>
    <col min="15104" max="15104" width="3.625" style="3" customWidth="1"/>
    <col min="15105" max="15105" width="8.5" style="3" customWidth="1"/>
    <col min="15106" max="15116" width="5.25" style="3" customWidth="1"/>
    <col min="15117" max="15117" width="10" style="3" customWidth="1"/>
    <col min="15118" max="15119" width="8.125" style="3" customWidth="1"/>
    <col min="15120" max="15121" width="9.875" style="3" customWidth="1"/>
    <col min="15122" max="15122" width="8.625" style="3" customWidth="1"/>
    <col min="15123" max="15359" width="9" style="3"/>
    <col min="15360" max="15360" width="3.625" style="3" customWidth="1"/>
    <col min="15361" max="15361" width="8.5" style="3" customWidth="1"/>
    <col min="15362" max="15372" width="5.25" style="3" customWidth="1"/>
    <col min="15373" max="15373" width="10" style="3" customWidth="1"/>
    <col min="15374" max="15375" width="8.125" style="3" customWidth="1"/>
    <col min="15376" max="15377" width="9.875" style="3" customWidth="1"/>
    <col min="15378" max="15378" width="8.625" style="3" customWidth="1"/>
    <col min="15379" max="15615" width="9" style="3"/>
    <col min="15616" max="15616" width="3.625" style="3" customWidth="1"/>
    <col min="15617" max="15617" width="8.5" style="3" customWidth="1"/>
    <col min="15618" max="15628" width="5.25" style="3" customWidth="1"/>
    <col min="15629" max="15629" width="10" style="3" customWidth="1"/>
    <col min="15630" max="15631" width="8.125" style="3" customWidth="1"/>
    <col min="15632" max="15633" width="9.875" style="3" customWidth="1"/>
    <col min="15634" max="15634" width="8.625" style="3" customWidth="1"/>
    <col min="15635" max="15871" width="9" style="3"/>
    <col min="15872" max="15872" width="3.625" style="3" customWidth="1"/>
    <col min="15873" max="15873" width="8.5" style="3" customWidth="1"/>
    <col min="15874" max="15884" width="5.25" style="3" customWidth="1"/>
    <col min="15885" max="15885" width="10" style="3" customWidth="1"/>
    <col min="15886" max="15887" width="8.125" style="3" customWidth="1"/>
    <col min="15888" max="15889" width="9.875" style="3" customWidth="1"/>
    <col min="15890" max="15890" width="8.625" style="3" customWidth="1"/>
    <col min="15891" max="16127" width="9" style="3"/>
    <col min="16128" max="16128" width="3.625" style="3" customWidth="1"/>
    <col min="16129" max="16129" width="8.5" style="3" customWidth="1"/>
    <col min="16130" max="16140" width="5.25" style="3" customWidth="1"/>
    <col min="16141" max="16141" width="10" style="3" customWidth="1"/>
    <col min="16142" max="16143" width="8.125" style="3" customWidth="1"/>
    <col min="16144" max="16145" width="9.875" style="3" customWidth="1"/>
    <col min="16146" max="16146" width="8.625" style="3" customWidth="1"/>
    <col min="16147" max="16384" width="9" style="3"/>
  </cols>
  <sheetData>
    <row r="1" spans="1:253" ht="3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53" s="8" customFormat="1" ht="29.25" customHeight="1">
      <c r="A2" s="4" t="s">
        <v>1</v>
      </c>
      <c r="B2" s="4" t="s">
        <v>2</v>
      </c>
      <c r="C2" s="5" t="s">
        <v>3</v>
      </c>
      <c r="D2" s="6"/>
      <c r="E2" s="6"/>
      <c r="F2" s="6"/>
      <c r="G2" s="6"/>
      <c r="H2" s="6"/>
      <c r="I2" s="6"/>
      <c r="J2" s="6"/>
      <c r="K2" s="6"/>
      <c r="L2" s="6"/>
      <c r="M2" s="6"/>
      <c r="N2" s="7" t="s">
        <v>4</v>
      </c>
      <c r="O2" s="7" t="s">
        <v>5</v>
      </c>
      <c r="P2" s="7" t="s">
        <v>6</v>
      </c>
      <c r="Q2" s="7" t="s">
        <v>7</v>
      </c>
      <c r="R2" s="7" t="s">
        <v>8</v>
      </c>
      <c r="IS2" s="9" t="s">
        <v>3</v>
      </c>
    </row>
    <row r="3" spans="1:253" ht="21.75" customHeight="1">
      <c r="A3" s="10">
        <v>1</v>
      </c>
      <c r="B3" s="11" t="s">
        <v>9</v>
      </c>
      <c r="C3" s="12">
        <v>99</v>
      </c>
      <c r="D3" s="12">
        <v>99</v>
      </c>
      <c r="E3" s="12">
        <v>99.5</v>
      </c>
      <c r="F3" s="12">
        <v>99</v>
      </c>
      <c r="G3" s="12">
        <v>100</v>
      </c>
      <c r="H3" s="12">
        <v>99.5</v>
      </c>
      <c r="I3" s="12">
        <v>99</v>
      </c>
      <c r="J3" s="12">
        <v>100</v>
      </c>
      <c r="K3" s="12">
        <v>100</v>
      </c>
      <c r="L3" s="12">
        <v>99</v>
      </c>
      <c r="M3" s="12">
        <v>96</v>
      </c>
      <c r="N3" s="12">
        <f t="shared" ref="N3:N66" si="0">SUM(C3:M3)</f>
        <v>1090</v>
      </c>
      <c r="O3" s="12">
        <f t="shared" ref="O3:O66" si="1">MAX(C3:M3)</f>
        <v>100</v>
      </c>
      <c r="P3" s="12">
        <f t="shared" ref="P3:P66" si="2">MIN(C3:M3)</f>
        <v>96</v>
      </c>
      <c r="Q3" s="12">
        <f t="shared" ref="Q3:Q66" si="3">N3-O3-P3</f>
        <v>894</v>
      </c>
      <c r="R3" s="13">
        <f>Q3/9</f>
        <v>99.333333333333329</v>
      </c>
    </row>
    <row r="4" spans="1:253" ht="21.75" customHeight="1">
      <c r="A4" s="10">
        <v>2</v>
      </c>
      <c r="B4" s="11" t="s">
        <v>10</v>
      </c>
      <c r="C4" s="12">
        <v>99.5</v>
      </c>
      <c r="D4" s="12">
        <v>98</v>
      </c>
      <c r="E4" s="12">
        <v>99</v>
      </c>
      <c r="F4" s="12">
        <v>97</v>
      </c>
      <c r="G4" s="12">
        <v>99</v>
      </c>
      <c r="H4" s="12">
        <v>100</v>
      </c>
      <c r="I4" s="12">
        <v>99.5</v>
      </c>
      <c r="J4" s="12">
        <v>100</v>
      </c>
      <c r="K4" s="12">
        <v>100</v>
      </c>
      <c r="L4" s="3">
        <v>100</v>
      </c>
      <c r="M4" s="12">
        <v>95</v>
      </c>
      <c r="N4" s="12">
        <f t="shared" si="0"/>
        <v>1087</v>
      </c>
      <c r="O4" s="12">
        <f t="shared" si="1"/>
        <v>100</v>
      </c>
      <c r="P4" s="12">
        <f t="shared" si="2"/>
        <v>95</v>
      </c>
      <c r="Q4" s="12">
        <f t="shared" si="3"/>
        <v>892</v>
      </c>
      <c r="R4" s="13">
        <f t="shared" ref="R4:R67" si="4">Q4/9</f>
        <v>99.111111111111114</v>
      </c>
    </row>
    <row r="5" spans="1:253" ht="21.75" customHeight="1">
      <c r="A5" s="10">
        <v>3</v>
      </c>
      <c r="B5" s="11" t="s">
        <v>11</v>
      </c>
      <c r="C5" s="12">
        <v>97</v>
      </c>
      <c r="D5" s="12">
        <v>97</v>
      </c>
      <c r="E5" s="12">
        <v>98.5</v>
      </c>
      <c r="F5" s="12">
        <v>93</v>
      </c>
      <c r="G5" s="12">
        <v>96</v>
      </c>
      <c r="H5" s="12">
        <v>96</v>
      </c>
      <c r="I5" s="12">
        <v>99.5</v>
      </c>
      <c r="J5" s="12">
        <v>99</v>
      </c>
      <c r="K5" s="12">
        <v>95</v>
      </c>
      <c r="L5" s="12">
        <v>93</v>
      </c>
      <c r="M5" s="12">
        <v>94</v>
      </c>
      <c r="N5" s="12">
        <f t="shared" si="0"/>
        <v>1058</v>
      </c>
      <c r="O5" s="12">
        <f t="shared" si="1"/>
        <v>99.5</v>
      </c>
      <c r="P5" s="12">
        <f t="shared" si="2"/>
        <v>93</v>
      </c>
      <c r="Q5" s="12">
        <f t="shared" si="3"/>
        <v>865.5</v>
      </c>
      <c r="R5" s="13">
        <f t="shared" si="4"/>
        <v>96.166666666666671</v>
      </c>
    </row>
    <row r="6" spans="1:253" ht="21.75" customHeight="1">
      <c r="A6" s="10">
        <v>4</v>
      </c>
      <c r="B6" s="11" t="s">
        <v>12</v>
      </c>
      <c r="C6" s="12">
        <v>99.5</v>
      </c>
      <c r="D6" s="12">
        <v>99.5</v>
      </c>
      <c r="E6" s="12">
        <v>99.5</v>
      </c>
      <c r="F6" s="12">
        <v>98</v>
      </c>
      <c r="G6" s="12">
        <v>100</v>
      </c>
      <c r="H6" s="12">
        <v>99.5</v>
      </c>
      <c r="I6" s="12">
        <v>99.5</v>
      </c>
      <c r="J6" s="12">
        <v>100</v>
      </c>
      <c r="K6" s="12">
        <v>100</v>
      </c>
      <c r="L6" s="12">
        <v>98.5</v>
      </c>
      <c r="M6" s="12">
        <v>95</v>
      </c>
      <c r="N6" s="12">
        <f t="shared" si="0"/>
        <v>1089</v>
      </c>
      <c r="O6" s="12">
        <f t="shared" si="1"/>
        <v>100</v>
      </c>
      <c r="P6" s="12">
        <f t="shared" si="2"/>
        <v>95</v>
      </c>
      <c r="Q6" s="12">
        <f t="shared" si="3"/>
        <v>894</v>
      </c>
      <c r="R6" s="13">
        <f t="shared" si="4"/>
        <v>99.333333333333329</v>
      </c>
    </row>
    <row r="7" spans="1:253" ht="21.75" customHeight="1">
      <c r="A7" s="10">
        <v>5</v>
      </c>
      <c r="B7" s="11" t="s">
        <v>13</v>
      </c>
      <c r="C7" s="12">
        <v>98.5</v>
      </c>
      <c r="D7" s="12">
        <v>99.5</v>
      </c>
      <c r="E7" s="12">
        <v>95.5</v>
      </c>
      <c r="F7" s="12">
        <v>94</v>
      </c>
      <c r="G7" s="12">
        <v>98</v>
      </c>
      <c r="H7" s="12">
        <v>100</v>
      </c>
      <c r="I7" s="12">
        <v>99.5</v>
      </c>
      <c r="J7" s="12">
        <v>100</v>
      </c>
      <c r="K7" s="12">
        <v>99</v>
      </c>
      <c r="L7" s="12">
        <v>100</v>
      </c>
      <c r="M7" s="12">
        <v>94</v>
      </c>
      <c r="N7" s="12">
        <f t="shared" si="0"/>
        <v>1078</v>
      </c>
      <c r="O7" s="12">
        <f t="shared" si="1"/>
        <v>100</v>
      </c>
      <c r="P7" s="12">
        <f t="shared" si="2"/>
        <v>94</v>
      </c>
      <c r="Q7" s="12">
        <f t="shared" si="3"/>
        <v>884</v>
      </c>
      <c r="R7" s="13">
        <f t="shared" si="4"/>
        <v>98.222222222222229</v>
      </c>
    </row>
    <row r="8" spans="1:253" ht="21.75" customHeight="1">
      <c r="A8" s="10">
        <v>6</v>
      </c>
      <c r="B8" s="11" t="s">
        <v>14</v>
      </c>
      <c r="C8" s="12">
        <v>99.5</v>
      </c>
      <c r="D8" s="12">
        <v>99.5</v>
      </c>
      <c r="E8" s="12">
        <v>99.5</v>
      </c>
      <c r="F8" s="12">
        <v>96</v>
      </c>
      <c r="G8" s="12">
        <v>98</v>
      </c>
      <c r="H8" s="12">
        <v>99</v>
      </c>
      <c r="I8" s="12">
        <v>98.5</v>
      </c>
      <c r="J8" s="12">
        <v>100</v>
      </c>
      <c r="K8" s="12">
        <v>100</v>
      </c>
      <c r="L8" s="12">
        <v>98.5</v>
      </c>
      <c r="M8" s="12">
        <v>95</v>
      </c>
      <c r="N8" s="12">
        <f t="shared" si="0"/>
        <v>1083.5</v>
      </c>
      <c r="O8" s="12">
        <f t="shared" si="1"/>
        <v>100</v>
      </c>
      <c r="P8" s="12">
        <f t="shared" si="2"/>
        <v>95</v>
      </c>
      <c r="Q8" s="12">
        <f t="shared" si="3"/>
        <v>888.5</v>
      </c>
      <c r="R8" s="13">
        <f t="shared" si="4"/>
        <v>98.722222222222229</v>
      </c>
    </row>
    <row r="9" spans="1:253" ht="21.75" customHeight="1">
      <c r="A9" s="10">
        <v>7</v>
      </c>
      <c r="B9" s="11" t="s">
        <v>15</v>
      </c>
      <c r="C9" s="12">
        <v>99</v>
      </c>
      <c r="D9" s="12">
        <v>99.5</v>
      </c>
      <c r="E9" s="12">
        <v>99</v>
      </c>
      <c r="F9" s="12">
        <v>96</v>
      </c>
      <c r="G9" s="12">
        <v>97</v>
      </c>
      <c r="H9" s="12">
        <v>99.5</v>
      </c>
      <c r="I9" s="12">
        <v>99</v>
      </c>
      <c r="J9" s="12">
        <v>100</v>
      </c>
      <c r="K9" s="12">
        <v>99</v>
      </c>
      <c r="L9" s="12">
        <v>100</v>
      </c>
      <c r="M9" s="12">
        <v>94</v>
      </c>
      <c r="N9" s="12">
        <f t="shared" si="0"/>
        <v>1082</v>
      </c>
      <c r="O9" s="12">
        <f t="shared" si="1"/>
        <v>100</v>
      </c>
      <c r="P9" s="12">
        <f t="shared" si="2"/>
        <v>94</v>
      </c>
      <c r="Q9" s="12">
        <f t="shared" si="3"/>
        <v>888</v>
      </c>
      <c r="R9" s="13">
        <f t="shared" si="4"/>
        <v>98.666666666666671</v>
      </c>
    </row>
    <row r="10" spans="1:253" ht="21.75" customHeight="1">
      <c r="A10" s="10">
        <v>8</v>
      </c>
      <c r="B10" s="11" t="s">
        <v>16</v>
      </c>
      <c r="C10" s="12">
        <v>99</v>
      </c>
      <c r="D10" s="12">
        <v>98.5</v>
      </c>
      <c r="E10" s="12">
        <v>98.5</v>
      </c>
      <c r="F10" s="12">
        <v>99</v>
      </c>
      <c r="G10" s="12">
        <v>99</v>
      </c>
      <c r="H10" s="12">
        <v>99</v>
      </c>
      <c r="I10" s="12">
        <v>99.5</v>
      </c>
      <c r="J10" s="12">
        <v>100</v>
      </c>
      <c r="K10" s="12">
        <v>100</v>
      </c>
      <c r="L10" s="12">
        <v>98.5</v>
      </c>
      <c r="M10" s="12">
        <v>94</v>
      </c>
      <c r="N10" s="12">
        <f t="shared" si="0"/>
        <v>1085</v>
      </c>
      <c r="O10" s="12">
        <f t="shared" si="1"/>
        <v>100</v>
      </c>
      <c r="P10" s="12">
        <f t="shared" si="2"/>
        <v>94</v>
      </c>
      <c r="Q10" s="12">
        <f t="shared" si="3"/>
        <v>891</v>
      </c>
      <c r="R10" s="13">
        <f t="shared" si="4"/>
        <v>99</v>
      </c>
    </row>
    <row r="11" spans="1:253" ht="21.75" customHeight="1">
      <c r="A11" s="10">
        <v>9</v>
      </c>
      <c r="B11" s="11" t="s">
        <v>17</v>
      </c>
      <c r="C11" s="12">
        <v>98.5</v>
      </c>
      <c r="D11" s="12">
        <v>99</v>
      </c>
      <c r="E11" s="12">
        <v>99</v>
      </c>
      <c r="F11" s="12">
        <v>97</v>
      </c>
      <c r="G11" s="12">
        <v>99</v>
      </c>
      <c r="H11" s="12">
        <v>99</v>
      </c>
      <c r="I11" s="12">
        <v>99.5</v>
      </c>
      <c r="J11" s="12">
        <v>100</v>
      </c>
      <c r="K11" s="12">
        <v>100</v>
      </c>
      <c r="L11" s="12">
        <v>98.5</v>
      </c>
      <c r="M11" s="12">
        <v>93</v>
      </c>
      <c r="N11" s="12">
        <f t="shared" si="0"/>
        <v>1082.5</v>
      </c>
      <c r="O11" s="12">
        <f t="shared" si="1"/>
        <v>100</v>
      </c>
      <c r="P11" s="12">
        <f t="shared" si="2"/>
        <v>93</v>
      </c>
      <c r="Q11" s="12">
        <f t="shared" si="3"/>
        <v>889.5</v>
      </c>
      <c r="R11" s="13">
        <f t="shared" si="4"/>
        <v>98.833333333333329</v>
      </c>
    </row>
    <row r="12" spans="1:253" ht="21.75" customHeight="1">
      <c r="A12" s="10">
        <v>10</v>
      </c>
      <c r="B12" s="11" t="s">
        <v>18</v>
      </c>
      <c r="C12" s="12">
        <v>99.5</v>
      </c>
      <c r="D12" s="12">
        <v>99</v>
      </c>
      <c r="E12" s="12">
        <v>98.5</v>
      </c>
      <c r="F12" s="12">
        <v>96</v>
      </c>
      <c r="G12" s="12">
        <v>98</v>
      </c>
      <c r="H12" s="12">
        <v>99.5</v>
      </c>
      <c r="I12" s="12">
        <v>99</v>
      </c>
      <c r="J12" s="12">
        <v>100</v>
      </c>
      <c r="K12" s="12">
        <v>99</v>
      </c>
      <c r="L12" s="12">
        <v>99.5</v>
      </c>
      <c r="M12" s="12">
        <v>92</v>
      </c>
      <c r="N12" s="12">
        <f t="shared" si="0"/>
        <v>1080</v>
      </c>
      <c r="O12" s="12">
        <f t="shared" si="1"/>
        <v>100</v>
      </c>
      <c r="P12" s="12">
        <f t="shared" si="2"/>
        <v>92</v>
      </c>
      <c r="Q12" s="12">
        <f t="shared" si="3"/>
        <v>888</v>
      </c>
      <c r="R12" s="13">
        <f t="shared" si="4"/>
        <v>98.666666666666671</v>
      </c>
    </row>
    <row r="13" spans="1:253" ht="21.75" customHeight="1">
      <c r="A13" s="10">
        <v>11</v>
      </c>
      <c r="B13" s="11" t="s">
        <v>19</v>
      </c>
      <c r="C13" s="12">
        <v>98.5</v>
      </c>
      <c r="D13" s="12">
        <v>98</v>
      </c>
      <c r="E13" s="12">
        <v>96</v>
      </c>
      <c r="F13" s="12">
        <v>95</v>
      </c>
      <c r="G13" s="12">
        <v>97</v>
      </c>
      <c r="H13" s="12">
        <v>98.5</v>
      </c>
      <c r="I13" s="12">
        <v>99</v>
      </c>
      <c r="J13" s="12">
        <v>100</v>
      </c>
      <c r="K13" s="12">
        <v>97</v>
      </c>
      <c r="L13" s="12">
        <v>100</v>
      </c>
      <c r="M13" s="12">
        <v>91</v>
      </c>
      <c r="N13" s="12">
        <f t="shared" si="0"/>
        <v>1070</v>
      </c>
      <c r="O13" s="12">
        <f t="shared" si="1"/>
        <v>100</v>
      </c>
      <c r="P13" s="12">
        <f t="shared" si="2"/>
        <v>91</v>
      </c>
      <c r="Q13" s="12">
        <f t="shared" si="3"/>
        <v>879</v>
      </c>
      <c r="R13" s="13">
        <f t="shared" si="4"/>
        <v>97.666666666666671</v>
      </c>
    </row>
    <row r="14" spans="1:253" ht="21.75" customHeight="1">
      <c r="A14" s="10">
        <v>12</v>
      </c>
      <c r="B14" s="11" t="s">
        <v>20</v>
      </c>
      <c r="C14" s="12">
        <v>98.5</v>
      </c>
      <c r="D14" s="12">
        <v>98.5</v>
      </c>
      <c r="E14" s="12">
        <v>99</v>
      </c>
      <c r="F14" s="12">
        <v>99</v>
      </c>
      <c r="G14" s="12">
        <v>100</v>
      </c>
      <c r="H14" s="12">
        <v>99.5</v>
      </c>
      <c r="I14" s="12">
        <v>99.5</v>
      </c>
      <c r="J14" s="12">
        <v>100</v>
      </c>
      <c r="K14" s="12">
        <v>99</v>
      </c>
      <c r="L14" s="12">
        <v>99.5</v>
      </c>
      <c r="M14" s="12">
        <v>97</v>
      </c>
      <c r="N14" s="12">
        <f t="shared" si="0"/>
        <v>1089.5</v>
      </c>
      <c r="O14" s="12">
        <f t="shared" si="1"/>
        <v>100</v>
      </c>
      <c r="P14" s="12">
        <f t="shared" si="2"/>
        <v>97</v>
      </c>
      <c r="Q14" s="12">
        <f t="shared" si="3"/>
        <v>892.5</v>
      </c>
      <c r="R14" s="13">
        <f t="shared" si="4"/>
        <v>99.166666666666671</v>
      </c>
    </row>
    <row r="15" spans="1:253" ht="21.75" customHeight="1">
      <c r="A15" s="10">
        <v>13</v>
      </c>
      <c r="B15" s="11" t="s">
        <v>21</v>
      </c>
      <c r="C15" s="12">
        <v>98</v>
      </c>
      <c r="D15" s="12">
        <v>98</v>
      </c>
      <c r="E15" s="12">
        <v>99</v>
      </c>
      <c r="F15" s="12">
        <v>96</v>
      </c>
      <c r="G15" s="12">
        <v>98</v>
      </c>
      <c r="H15" s="12">
        <v>99</v>
      </c>
      <c r="I15" s="12">
        <v>99</v>
      </c>
      <c r="J15" s="12">
        <v>100</v>
      </c>
      <c r="K15" s="12">
        <v>97</v>
      </c>
      <c r="L15" s="12">
        <v>99.5</v>
      </c>
      <c r="M15" s="12">
        <v>95</v>
      </c>
      <c r="N15" s="12">
        <f t="shared" si="0"/>
        <v>1078.5</v>
      </c>
      <c r="O15" s="12">
        <f t="shared" si="1"/>
        <v>100</v>
      </c>
      <c r="P15" s="12">
        <f t="shared" si="2"/>
        <v>95</v>
      </c>
      <c r="Q15" s="12">
        <f t="shared" si="3"/>
        <v>883.5</v>
      </c>
      <c r="R15" s="13">
        <f t="shared" si="4"/>
        <v>98.166666666666671</v>
      </c>
    </row>
    <row r="16" spans="1:253" ht="21.75" customHeight="1">
      <c r="A16" s="10">
        <v>14</v>
      </c>
      <c r="B16" s="11" t="s">
        <v>22</v>
      </c>
      <c r="C16" s="12">
        <v>98.5</v>
      </c>
      <c r="D16" s="12">
        <v>98</v>
      </c>
      <c r="E16" s="12">
        <v>98</v>
      </c>
      <c r="F16" s="12">
        <v>96</v>
      </c>
      <c r="G16" s="12">
        <v>97</v>
      </c>
      <c r="H16" s="12">
        <v>98.5</v>
      </c>
      <c r="I16" s="12">
        <v>99</v>
      </c>
      <c r="J16" s="12">
        <v>100</v>
      </c>
      <c r="K16" s="12">
        <v>99</v>
      </c>
      <c r="L16" s="12">
        <v>100</v>
      </c>
      <c r="M16" s="12">
        <v>91</v>
      </c>
      <c r="N16" s="12">
        <f t="shared" si="0"/>
        <v>1075</v>
      </c>
      <c r="O16" s="12">
        <f t="shared" si="1"/>
        <v>100</v>
      </c>
      <c r="P16" s="12">
        <f t="shared" si="2"/>
        <v>91</v>
      </c>
      <c r="Q16" s="12">
        <f t="shared" si="3"/>
        <v>884</v>
      </c>
      <c r="R16" s="13">
        <f t="shared" si="4"/>
        <v>98.222222222222229</v>
      </c>
    </row>
    <row r="17" spans="1:18" ht="21.75" customHeight="1">
      <c r="A17" s="10">
        <v>15</v>
      </c>
      <c r="B17" s="11" t="s">
        <v>23</v>
      </c>
      <c r="C17" s="12">
        <v>98.5</v>
      </c>
      <c r="D17" s="12">
        <v>98</v>
      </c>
      <c r="E17" s="12">
        <v>98</v>
      </c>
      <c r="F17" s="14">
        <v>96</v>
      </c>
      <c r="G17" s="12">
        <v>99</v>
      </c>
      <c r="H17" s="12">
        <v>98.5</v>
      </c>
      <c r="I17" s="12">
        <v>99.5</v>
      </c>
      <c r="J17" s="12">
        <v>100</v>
      </c>
      <c r="K17" s="12">
        <v>99</v>
      </c>
      <c r="L17" s="12">
        <v>100</v>
      </c>
      <c r="M17" s="12">
        <v>94</v>
      </c>
      <c r="N17" s="12">
        <f t="shared" si="0"/>
        <v>1080.5</v>
      </c>
      <c r="O17" s="12">
        <f t="shared" si="1"/>
        <v>100</v>
      </c>
      <c r="P17" s="12">
        <f t="shared" si="2"/>
        <v>94</v>
      </c>
      <c r="Q17" s="12">
        <f t="shared" si="3"/>
        <v>886.5</v>
      </c>
      <c r="R17" s="13">
        <f t="shared" si="4"/>
        <v>98.5</v>
      </c>
    </row>
    <row r="18" spans="1:18" ht="21.75" customHeight="1">
      <c r="A18" s="10">
        <v>16</v>
      </c>
      <c r="B18" s="11" t="s">
        <v>24</v>
      </c>
      <c r="C18" s="12">
        <v>98</v>
      </c>
      <c r="D18" s="12">
        <v>98</v>
      </c>
      <c r="E18" s="12">
        <v>96</v>
      </c>
      <c r="F18" s="14">
        <v>95</v>
      </c>
      <c r="G18" s="12">
        <v>96</v>
      </c>
      <c r="H18" s="12">
        <v>98.5</v>
      </c>
      <c r="I18" s="12">
        <v>99</v>
      </c>
      <c r="J18" s="12">
        <v>99</v>
      </c>
      <c r="K18" s="12">
        <v>96</v>
      </c>
      <c r="L18" s="12">
        <v>95</v>
      </c>
      <c r="M18" s="12">
        <v>91</v>
      </c>
      <c r="N18" s="12">
        <f t="shared" si="0"/>
        <v>1061.5</v>
      </c>
      <c r="O18" s="12">
        <f t="shared" si="1"/>
        <v>99</v>
      </c>
      <c r="P18" s="12">
        <f t="shared" si="2"/>
        <v>91</v>
      </c>
      <c r="Q18" s="12">
        <f t="shared" si="3"/>
        <v>871.5</v>
      </c>
      <c r="R18" s="13">
        <f t="shared" si="4"/>
        <v>96.833333333333329</v>
      </c>
    </row>
    <row r="19" spans="1:18" ht="21.75" customHeight="1">
      <c r="A19" s="10">
        <v>17</v>
      </c>
      <c r="B19" s="11" t="s">
        <v>25</v>
      </c>
      <c r="C19" s="12">
        <v>97</v>
      </c>
      <c r="D19" s="12">
        <v>97</v>
      </c>
      <c r="E19" s="12">
        <v>96</v>
      </c>
      <c r="F19" s="14">
        <v>94</v>
      </c>
      <c r="G19" s="12">
        <v>96</v>
      </c>
      <c r="H19" s="12">
        <v>98.5</v>
      </c>
      <c r="I19" s="12">
        <v>98</v>
      </c>
      <c r="J19" s="12">
        <v>98</v>
      </c>
      <c r="K19" s="12">
        <v>96</v>
      </c>
      <c r="L19" s="12">
        <v>97</v>
      </c>
      <c r="M19" s="12">
        <v>90</v>
      </c>
      <c r="N19" s="12">
        <f t="shared" si="0"/>
        <v>1057.5</v>
      </c>
      <c r="O19" s="12">
        <f t="shared" si="1"/>
        <v>98.5</v>
      </c>
      <c r="P19" s="12">
        <f t="shared" si="2"/>
        <v>90</v>
      </c>
      <c r="Q19" s="12">
        <f t="shared" si="3"/>
        <v>869</v>
      </c>
      <c r="R19" s="13">
        <f t="shared" si="4"/>
        <v>96.555555555555557</v>
      </c>
    </row>
    <row r="20" spans="1:18" ht="21.75" customHeight="1">
      <c r="A20" s="10">
        <v>18</v>
      </c>
      <c r="B20" s="11" t="s">
        <v>26</v>
      </c>
      <c r="C20" s="12">
        <v>99.5</v>
      </c>
      <c r="D20" s="12">
        <v>98.5</v>
      </c>
      <c r="E20" s="12">
        <v>98</v>
      </c>
      <c r="F20" s="3">
        <v>96</v>
      </c>
      <c r="G20" s="12">
        <v>99</v>
      </c>
      <c r="H20" s="12">
        <v>98.5</v>
      </c>
      <c r="I20" s="12">
        <v>99.5</v>
      </c>
      <c r="J20" s="12">
        <v>99</v>
      </c>
      <c r="K20" s="12">
        <v>100</v>
      </c>
      <c r="L20" s="12">
        <v>97</v>
      </c>
      <c r="M20" s="12">
        <v>94</v>
      </c>
      <c r="N20" s="12">
        <f t="shared" si="0"/>
        <v>1079</v>
      </c>
      <c r="O20" s="12">
        <f t="shared" si="1"/>
        <v>100</v>
      </c>
      <c r="P20" s="12">
        <f t="shared" si="2"/>
        <v>94</v>
      </c>
      <c r="Q20" s="12">
        <f t="shared" si="3"/>
        <v>885</v>
      </c>
      <c r="R20" s="13">
        <f t="shared" si="4"/>
        <v>98.333333333333329</v>
      </c>
    </row>
    <row r="21" spans="1:18" ht="21.75" customHeight="1">
      <c r="A21" s="10">
        <v>19</v>
      </c>
      <c r="B21" s="11" t="s">
        <v>27</v>
      </c>
      <c r="C21" s="12">
        <v>99.5</v>
      </c>
      <c r="D21" s="12">
        <v>99.5</v>
      </c>
      <c r="E21" s="12">
        <v>99</v>
      </c>
      <c r="F21" s="3">
        <v>98</v>
      </c>
      <c r="G21" s="12">
        <v>100</v>
      </c>
      <c r="H21" s="12">
        <v>99.5</v>
      </c>
      <c r="I21" s="12">
        <v>100</v>
      </c>
      <c r="J21" s="12">
        <v>100</v>
      </c>
      <c r="K21" s="12">
        <v>100</v>
      </c>
      <c r="L21" s="12">
        <v>99</v>
      </c>
      <c r="M21" s="12">
        <v>97</v>
      </c>
      <c r="N21" s="12">
        <f t="shared" si="0"/>
        <v>1091.5</v>
      </c>
      <c r="O21" s="12">
        <f t="shared" si="1"/>
        <v>100</v>
      </c>
      <c r="P21" s="12">
        <f t="shared" si="2"/>
        <v>97</v>
      </c>
      <c r="Q21" s="12">
        <f t="shared" si="3"/>
        <v>894.5</v>
      </c>
      <c r="R21" s="13">
        <f t="shared" si="4"/>
        <v>99.388888888888886</v>
      </c>
    </row>
    <row r="22" spans="1:18" ht="21.75" customHeight="1">
      <c r="A22" s="10">
        <v>20</v>
      </c>
      <c r="B22" s="11" t="s">
        <v>28</v>
      </c>
      <c r="C22" s="12">
        <v>99</v>
      </c>
      <c r="D22" s="12">
        <v>98</v>
      </c>
      <c r="E22" s="12">
        <v>98</v>
      </c>
      <c r="F22" s="3">
        <v>96</v>
      </c>
      <c r="G22" s="12">
        <v>100</v>
      </c>
      <c r="H22" s="12">
        <v>98.5</v>
      </c>
      <c r="I22" s="12">
        <v>99.5</v>
      </c>
      <c r="J22" s="12">
        <v>96</v>
      </c>
      <c r="K22" s="12">
        <v>99</v>
      </c>
      <c r="L22" s="12">
        <v>96.5</v>
      </c>
      <c r="M22" s="12">
        <v>93</v>
      </c>
      <c r="N22" s="12">
        <f t="shared" si="0"/>
        <v>1073.5</v>
      </c>
      <c r="O22" s="12">
        <f t="shared" si="1"/>
        <v>100</v>
      </c>
      <c r="P22" s="12">
        <f t="shared" si="2"/>
        <v>93</v>
      </c>
      <c r="Q22" s="12">
        <f t="shared" si="3"/>
        <v>880.5</v>
      </c>
      <c r="R22" s="13">
        <f t="shared" si="4"/>
        <v>97.833333333333329</v>
      </c>
    </row>
    <row r="23" spans="1:18" ht="21.75" customHeight="1">
      <c r="A23" s="10">
        <v>21</v>
      </c>
      <c r="B23" s="11" t="s">
        <v>29</v>
      </c>
      <c r="C23" s="12">
        <v>98</v>
      </c>
      <c r="D23" s="12">
        <v>99.5</v>
      </c>
      <c r="E23" s="12">
        <v>99</v>
      </c>
      <c r="F23" s="3">
        <v>97</v>
      </c>
      <c r="G23" s="12">
        <v>100</v>
      </c>
      <c r="H23" s="12">
        <v>99</v>
      </c>
      <c r="I23" s="12">
        <v>99</v>
      </c>
      <c r="J23" s="12">
        <v>100</v>
      </c>
      <c r="K23" s="3">
        <v>99</v>
      </c>
      <c r="L23" s="12">
        <v>98</v>
      </c>
      <c r="M23" s="12">
        <v>95</v>
      </c>
      <c r="N23" s="12">
        <f t="shared" si="0"/>
        <v>1083.5</v>
      </c>
      <c r="O23" s="12">
        <f t="shared" si="1"/>
        <v>100</v>
      </c>
      <c r="P23" s="12">
        <f t="shared" si="2"/>
        <v>95</v>
      </c>
      <c r="Q23" s="12">
        <f t="shared" si="3"/>
        <v>888.5</v>
      </c>
      <c r="R23" s="13">
        <f t="shared" si="4"/>
        <v>98.722222222222229</v>
      </c>
    </row>
    <row r="24" spans="1:18" ht="21.75" customHeight="1">
      <c r="A24" s="10">
        <v>22</v>
      </c>
      <c r="B24" s="11" t="s">
        <v>30</v>
      </c>
      <c r="C24" s="12">
        <v>96</v>
      </c>
      <c r="D24" s="12">
        <v>96.5</v>
      </c>
      <c r="E24" s="12">
        <v>96</v>
      </c>
      <c r="F24" s="3">
        <v>89</v>
      </c>
      <c r="G24" s="12">
        <v>98</v>
      </c>
      <c r="H24" s="12">
        <v>97</v>
      </c>
      <c r="I24" s="12">
        <v>97.5</v>
      </c>
      <c r="J24" s="12">
        <v>80</v>
      </c>
      <c r="K24" s="12">
        <v>98</v>
      </c>
      <c r="L24" s="12">
        <v>96</v>
      </c>
      <c r="M24" s="12">
        <v>88</v>
      </c>
      <c r="N24" s="12">
        <f t="shared" si="0"/>
        <v>1032</v>
      </c>
      <c r="O24" s="12">
        <f t="shared" si="1"/>
        <v>98</v>
      </c>
      <c r="P24" s="12">
        <f t="shared" si="2"/>
        <v>80</v>
      </c>
      <c r="Q24" s="12">
        <f t="shared" si="3"/>
        <v>854</v>
      </c>
      <c r="R24" s="13">
        <f t="shared" si="4"/>
        <v>94.888888888888886</v>
      </c>
    </row>
    <row r="25" spans="1:18" ht="21.75" customHeight="1">
      <c r="A25" s="10">
        <v>23</v>
      </c>
      <c r="B25" s="11" t="s">
        <v>31</v>
      </c>
      <c r="C25" s="12">
        <v>99</v>
      </c>
      <c r="D25" s="12">
        <v>98.5</v>
      </c>
      <c r="E25" s="12">
        <v>99</v>
      </c>
      <c r="F25" s="3">
        <v>97</v>
      </c>
      <c r="G25" s="12">
        <v>99</v>
      </c>
      <c r="H25" s="12">
        <v>99.5</v>
      </c>
      <c r="I25" s="12">
        <v>99.5</v>
      </c>
      <c r="J25" s="12">
        <v>98</v>
      </c>
      <c r="K25" s="12">
        <v>100</v>
      </c>
      <c r="L25" s="12">
        <v>98</v>
      </c>
      <c r="M25" s="12">
        <v>93</v>
      </c>
      <c r="N25" s="12">
        <f t="shared" si="0"/>
        <v>1080.5</v>
      </c>
      <c r="O25" s="12">
        <f t="shared" si="1"/>
        <v>100</v>
      </c>
      <c r="P25" s="12">
        <f t="shared" si="2"/>
        <v>93</v>
      </c>
      <c r="Q25" s="12">
        <f t="shared" si="3"/>
        <v>887.5</v>
      </c>
      <c r="R25" s="13">
        <f t="shared" si="4"/>
        <v>98.611111111111114</v>
      </c>
    </row>
    <row r="26" spans="1:18" ht="21.75" customHeight="1">
      <c r="A26" s="10">
        <v>24</v>
      </c>
      <c r="B26" s="11" t="s">
        <v>32</v>
      </c>
      <c r="C26" s="12">
        <v>99.5</v>
      </c>
      <c r="D26" s="12">
        <v>98</v>
      </c>
      <c r="E26" s="12">
        <v>99</v>
      </c>
      <c r="F26" s="3">
        <v>94</v>
      </c>
      <c r="G26" s="12">
        <v>97</v>
      </c>
      <c r="H26" s="12">
        <v>97.5</v>
      </c>
      <c r="I26" s="12">
        <v>99</v>
      </c>
      <c r="J26" s="12">
        <v>93</v>
      </c>
      <c r="K26" s="12">
        <v>98</v>
      </c>
      <c r="L26" s="12">
        <v>95</v>
      </c>
      <c r="M26" s="12">
        <v>94</v>
      </c>
      <c r="N26" s="12">
        <f t="shared" si="0"/>
        <v>1064</v>
      </c>
      <c r="O26" s="12">
        <f t="shared" si="1"/>
        <v>99.5</v>
      </c>
      <c r="P26" s="12">
        <f t="shared" si="2"/>
        <v>93</v>
      </c>
      <c r="Q26" s="12">
        <f t="shared" si="3"/>
        <v>871.5</v>
      </c>
      <c r="R26" s="13">
        <f t="shared" si="4"/>
        <v>96.833333333333329</v>
      </c>
    </row>
    <row r="27" spans="1:18" ht="21.75" customHeight="1">
      <c r="A27" s="10">
        <v>25</v>
      </c>
      <c r="B27" s="11" t="s">
        <v>33</v>
      </c>
      <c r="C27" s="12">
        <v>98.5</v>
      </c>
      <c r="D27" s="12">
        <v>98</v>
      </c>
      <c r="E27" s="12">
        <v>98.5</v>
      </c>
      <c r="F27" s="3">
        <v>97</v>
      </c>
      <c r="G27" s="12">
        <v>99</v>
      </c>
      <c r="H27" s="12">
        <v>99</v>
      </c>
      <c r="I27" s="12">
        <v>99.5</v>
      </c>
      <c r="J27" s="12">
        <v>96</v>
      </c>
      <c r="K27" s="12">
        <v>99</v>
      </c>
      <c r="L27" s="12">
        <v>99</v>
      </c>
      <c r="M27" s="12">
        <v>95</v>
      </c>
      <c r="N27" s="12">
        <f t="shared" si="0"/>
        <v>1078.5</v>
      </c>
      <c r="O27" s="12">
        <f t="shared" si="1"/>
        <v>99.5</v>
      </c>
      <c r="P27" s="12">
        <f t="shared" si="2"/>
        <v>95</v>
      </c>
      <c r="Q27" s="12">
        <f t="shared" si="3"/>
        <v>884</v>
      </c>
      <c r="R27" s="13">
        <f t="shared" si="4"/>
        <v>98.222222222222229</v>
      </c>
    </row>
    <row r="28" spans="1:18" ht="21.75" customHeight="1">
      <c r="A28" s="10">
        <v>26</v>
      </c>
      <c r="B28" s="11" t="s">
        <v>34</v>
      </c>
      <c r="C28" s="12">
        <v>99</v>
      </c>
      <c r="D28" s="12">
        <v>97.5</v>
      </c>
      <c r="E28" s="12">
        <v>98.5</v>
      </c>
      <c r="F28" s="3">
        <v>98</v>
      </c>
      <c r="G28" s="12">
        <v>100</v>
      </c>
      <c r="H28" s="12">
        <v>99.5</v>
      </c>
      <c r="I28" s="12">
        <v>99.5</v>
      </c>
      <c r="J28" s="12">
        <v>94</v>
      </c>
      <c r="K28" s="12">
        <v>100</v>
      </c>
      <c r="L28" s="3">
        <v>99</v>
      </c>
      <c r="M28" s="3">
        <v>96</v>
      </c>
      <c r="N28" s="12">
        <f t="shared" si="0"/>
        <v>1081</v>
      </c>
      <c r="O28" s="12">
        <f t="shared" si="1"/>
        <v>100</v>
      </c>
      <c r="P28" s="12">
        <f t="shared" si="2"/>
        <v>94</v>
      </c>
      <c r="Q28" s="12">
        <f t="shared" si="3"/>
        <v>887</v>
      </c>
      <c r="R28" s="13">
        <f t="shared" si="4"/>
        <v>98.555555555555557</v>
      </c>
    </row>
    <row r="29" spans="1:18" ht="21.75" customHeight="1">
      <c r="A29" s="10">
        <v>27</v>
      </c>
      <c r="B29" s="11" t="s">
        <v>35</v>
      </c>
      <c r="C29" s="12">
        <v>99</v>
      </c>
      <c r="D29" s="12">
        <v>98.5</v>
      </c>
      <c r="E29" s="12">
        <v>98.5</v>
      </c>
      <c r="F29" s="3">
        <v>98</v>
      </c>
      <c r="G29" s="12">
        <v>100</v>
      </c>
      <c r="H29" s="12">
        <v>99.5</v>
      </c>
      <c r="I29" s="3">
        <v>99.8</v>
      </c>
      <c r="J29" s="12">
        <v>100</v>
      </c>
      <c r="K29" s="12">
        <v>100</v>
      </c>
      <c r="L29" s="3">
        <v>98</v>
      </c>
      <c r="M29" s="3">
        <v>96</v>
      </c>
      <c r="N29" s="12">
        <f t="shared" si="0"/>
        <v>1087.3</v>
      </c>
      <c r="O29" s="12">
        <f t="shared" si="1"/>
        <v>100</v>
      </c>
      <c r="P29" s="12">
        <f t="shared" si="2"/>
        <v>96</v>
      </c>
      <c r="Q29" s="12">
        <f t="shared" si="3"/>
        <v>891.3</v>
      </c>
      <c r="R29" s="13">
        <f t="shared" si="4"/>
        <v>99.033333333333331</v>
      </c>
    </row>
    <row r="30" spans="1:18" ht="21.75" customHeight="1">
      <c r="A30" s="10">
        <v>28</v>
      </c>
      <c r="B30" s="11" t="s">
        <v>36</v>
      </c>
      <c r="C30" s="12">
        <v>98</v>
      </c>
      <c r="D30" s="12">
        <v>98.5</v>
      </c>
      <c r="E30" s="12">
        <v>98.5</v>
      </c>
      <c r="F30" s="3">
        <v>96</v>
      </c>
      <c r="G30" s="12">
        <v>100</v>
      </c>
      <c r="H30" s="12">
        <v>99.5</v>
      </c>
      <c r="I30" s="3">
        <v>98</v>
      </c>
      <c r="J30" s="12">
        <v>100</v>
      </c>
      <c r="K30" s="12">
        <v>100</v>
      </c>
      <c r="L30" s="3">
        <v>98</v>
      </c>
      <c r="M30" s="3">
        <v>93</v>
      </c>
      <c r="N30" s="12">
        <f t="shared" si="0"/>
        <v>1079.5</v>
      </c>
      <c r="O30" s="12">
        <f t="shared" si="1"/>
        <v>100</v>
      </c>
      <c r="P30" s="12">
        <f t="shared" si="2"/>
        <v>93</v>
      </c>
      <c r="Q30" s="12">
        <f t="shared" si="3"/>
        <v>886.5</v>
      </c>
      <c r="R30" s="13">
        <f t="shared" si="4"/>
        <v>98.5</v>
      </c>
    </row>
    <row r="31" spans="1:18" ht="21.75" customHeight="1">
      <c r="A31" s="10">
        <v>29</v>
      </c>
      <c r="B31" s="11" t="s">
        <v>37</v>
      </c>
      <c r="C31" s="12">
        <v>98</v>
      </c>
      <c r="D31" s="12">
        <v>98</v>
      </c>
      <c r="E31" s="12">
        <v>98</v>
      </c>
      <c r="F31" s="3">
        <v>95</v>
      </c>
      <c r="G31" s="12">
        <v>98</v>
      </c>
      <c r="H31" s="12">
        <v>99</v>
      </c>
      <c r="I31" s="12">
        <v>97</v>
      </c>
      <c r="J31" s="12">
        <v>100</v>
      </c>
      <c r="K31" s="12">
        <v>100</v>
      </c>
      <c r="L31" s="3">
        <v>97</v>
      </c>
      <c r="M31" s="3">
        <v>91</v>
      </c>
      <c r="N31" s="12">
        <f t="shared" si="0"/>
        <v>1071</v>
      </c>
      <c r="O31" s="12">
        <f t="shared" si="1"/>
        <v>100</v>
      </c>
      <c r="P31" s="12">
        <f t="shared" si="2"/>
        <v>91</v>
      </c>
      <c r="Q31" s="12">
        <f t="shared" si="3"/>
        <v>880</v>
      </c>
      <c r="R31" s="13">
        <f t="shared" si="4"/>
        <v>97.777777777777771</v>
      </c>
    </row>
    <row r="32" spans="1:18" ht="21.75" customHeight="1">
      <c r="A32" s="10">
        <v>30</v>
      </c>
      <c r="B32" s="11" t="s">
        <v>38</v>
      </c>
      <c r="C32" s="12">
        <v>98.5</v>
      </c>
      <c r="D32" s="12">
        <v>98.5</v>
      </c>
      <c r="E32" s="12">
        <v>98.5</v>
      </c>
      <c r="F32" s="3">
        <v>98</v>
      </c>
      <c r="G32" s="12">
        <v>99</v>
      </c>
      <c r="H32" s="12">
        <v>100</v>
      </c>
      <c r="I32" s="12">
        <v>98.5</v>
      </c>
      <c r="J32" s="12">
        <v>96</v>
      </c>
      <c r="K32" s="12">
        <v>100</v>
      </c>
      <c r="L32" s="12">
        <v>100</v>
      </c>
      <c r="M32" s="12">
        <v>97</v>
      </c>
      <c r="N32" s="12">
        <f t="shared" si="0"/>
        <v>1084</v>
      </c>
      <c r="O32" s="12">
        <f t="shared" si="1"/>
        <v>100</v>
      </c>
      <c r="P32" s="12">
        <f t="shared" si="2"/>
        <v>96</v>
      </c>
      <c r="Q32" s="12">
        <f t="shared" si="3"/>
        <v>888</v>
      </c>
      <c r="R32" s="13">
        <f t="shared" si="4"/>
        <v>98.666666666666671</v>
      </c>
    </row>
    <row r="33" spans="1:18" ht="21.75" customHeight="1">
      <c r="A33" s="10">
        <v>31</v>
      </c>
      <c r="B33" s="11" t="s">
        <v>39</v>
      </c>
      <c r="C33" s="12">
        <v>97</v>
      </c>
      <c r="D33" s="12">
        <v>98</v>
      </c>
      <c r="E33" s="15">
        <v>96</v>
      </c>
      <c r="F33" s="3">
        <v>96</v>
      </c>
      <c r="G33" s="12">
        <v>96</v>
      </c>
      <c r="H33" s="12">
        <v>98.5</v>
      </c>
      <c r="I33" s="12">
        <v>97</v>
      </c>
      <c r="J33" s="12">
        <v>97</v>
      </c>
      <c r="K33" s="12">
        <v>96</v>
      </c>
      <c r="L33" s="12">
        <v>96</v>
      </c>
      <c r="M33" s="12">
        <v>92</v>
      </c>
      <c r="N33" s="12">
        <f t="shared" si="0"/>
        <v>1059.5</v>
      </c>
      <c r="O33" s="12">
        <f t="shared" si="1"/>
        <v>98.5</v>
      </c>
      <c r="P33" s="12">
        <f t="shared" si="2"/>
        <v>92</v>
      </c>
      <c r="Q33" s="12">
        <f t="shared" si="3"/>
        <v>869</v>
      </c>
      <c r="R33" s="13">
        <f t="shared" si="4"/>
        <v>96.555555555555557</v>
      </c>
    </row>
    <row r="34" spans="1:18" ht="21.75" customHeight="1">
      <c r="A34" s="10">
        <v>32</v>
      </c>
      <c r="B34" s="11" t="s">
        <v>40</v>
      </c>
      <c r="C34" s="12">
        <v>98</v>
      </c>
      <c r="D34" s="12">
        <v>98</v>
      </c>
      <c r="E34" s="15">
        <v>96</v>
      </c>
      <c r="F34" s="3">
        <v>94</v>
      </c>
      <c r="G34" s="12">
        <v>96</v>
      </c>
      <c r="H34" s="12">
        <v>98.5</v>
      </c>
      <c r="I34" s="12">
        <v>98</v>
      </c>
      <c r="J34" s="12">
        <v>98</v>
      </c>
      <c r="K34" s="12">
        <v>96</v>
      </c>
      <c r="L34" s="12">
        <v>98</v>
      </c>
      <c r="M34" s="12">
        <v>94</v>
      </c>
      <c r="N34" s="12">
        <f t="shared" si="0"/>
        <v>1064.5</v>
      </c>
      <c r="O34" s="12">
        <f t="shared" si="1"/>
        <v>98.5</v>
      </c>
      <c r="P34" s="12">
        <f t="shared" si="2"/>
        <v>94</v>
      </c>
      <c r="Q34" s="12">
        <f t="shared" si="3"/>
        <v>872</v>
      </c>
      <c r="R34" s="13">
        <f t="shared" si="4"/>
        <v>96.888888888888886</v>
      </c>
    </row>
    <row r="35" spans="1:18" ht="21.75" customHeight="1">
      <c r="A35" s="10">
        <v>33</v>
      </c>
      <c r="B35" s="11" t="s">
        <v>41</v>
      </c>
      <c r="C35" s="12">
        <v>97</v>
      </c>
      <c r="D35" s="12">
        <v>97</v>
      </c>
      <c r="E35" s="15">
        <v>96</v>
      </c>
      <c r="F35" s="3">
        <v>95</v>
      </c>
      <c r="G35" s="12">
        <v>96</v>
      </c>
      <c r="H35" s="12">
        <v>98.5</v>
      </c>
      <c r="I35" s="12">
        <v>99</v>
      </c>
      <c r="J35" s="12">
        <v>97</v>
      </c>
      <c r="K35" s="12">
        <v>96</v>
      </c>
      <c r="L35" s="12">
        <v>92</v>
      </c>
      <c r="M35" s="12">
        <v>95</v>
      </c>
      <c r="N35" s="12">
        <f t="shared" si="0"/>
        <v>1058.5</v>
      </c>
      <c r="O35" s="12">
        <f t="shared" si="1"/>
        <v>99</v>
      </c>
      <c r="P35" s="12">
        <f t="shared" si="2"/>
        <v>92</v>
      </c>
      <c r="Q35" s="12">
        <f t="shared" si="3"/>
        <v>867.5</v>
      </c>
      <c r="R35" s="13">
        <f t="shared" si="4"/>
        <v>96.388888888888886</v>
      </c>
    </row>
    <row r="36" spans="1:18" ht="21.75" customHeight="1">
      <c r="A36" s="10">
        <v>34</v>
      </c>
      <c r="B36" s="11" t="s">
        <v>42</v>
      </c>
      <c r="C36" s="12">
        <v>99.5</v>
      </c>
      <c r="D36" s="12">
        <v>99.5</v>
      </c>
      <c r="E36" s="15">
        <v>99.5</v>
      </c>
      <c r="F36" s="12">
        <v>99</v>
      </c>
      <c r="G36" s="12">
        <v>99</v>
      </c>
      <c r="H36" s="12">
        <v>99</v>
      </c>
      <c r="I36" s="12">
        <v>99.5</v>
      </c>
      <c r="J36" s="12">
        <v>99</v>
      </c>
      <c r="K36" s="12">
        <v>100</v>
      </c>
      <c r="L36" s="12">
        <v>100</v>
      </c>
      <c r="M36" s="12">
        <v>95</v>
      </c>
      <c r="N36" s="12">
        <f t="shared" si="0"/>
        <v>1089</v>
      </c>
      <c r="O36" s="12">
        <f t="shared" si="1"/>
        <v>100</v>
      </c>
      <c r="P36" s="12">
        <f t="shared" si="2"/>
        <v>95</v>
      </c>
      <c r="Q36" s="12">
        <f t="shared" si="3"/>
        <v>894</v>
      </c>
      <c r="R36" s="13">
        <f t="shared" si="4"/>
        <v>99.333333333333329</v>
      </c>
    </row>
    <row r="37" spans="1:18" ht="21.75" customHeight="1">
      <c r="A37" s="10">
        <v>35</v>
      </c>
      <c r="B37" s="11" t="s">
        <v>43</v>
      </c>
      <c r="C37" s="12">
        <v>98.5</v>
      </c>
      <c r="D37" s="12">
        <v>98.5</v>
      </c>
      <c r="E37" s="15">
        <v>98.5</v>
      </c>
      <c r="F37" s="14">
        <v>96</v>
      </c>
      <c r="G37" s="12">
        <v>99</v>
      </c>
      <c r="H37" s="12">
        <v>98.5</v>
      </c>
      <c r="I37" s="12">
        <v>99.5</v>
      </c>
      <c r="J37" s="12">
        <v>96</v>
      </c>
      <c r="K37" s="12">
        <v>100</v>
      </c>
      <c r="L37" s="14">
        <v>98</v>
      </c>
      <c r="M37" s="14">
        <v>95</v>
      </c>
      <c r="N37" s="12">
        <f t="shared" si="0"/>
        <v>1077.5</v>
      </c>
      <c r="O37" s="12">
        <f t="shared" si="1"/>
        <v>100</v>
      </c>
      <c r="P37" s="12">
        <f t="shared" si="2"/>
        <v>95</v>
      </c>
      <c r="Q37" s="12">
        <f t="shared" si="3"/>
        <v>882.5</v>
      </c>
      <c r="R37" s="13">
        <f t="shared" si="4"/>
        <v>98.055555555555557</v>
      </c>
    </row>
    <row r="38" spans="1:18" ht="21.75" customHeight="1">
      <c r="A38" s="10">
        <v>36</v>
      </c>
      <c r="B38" s="11" t="s">
        <v>44</v>
      </c>
      <c r="C38" s="12">
        <v>98</v>
      </c>
      <c r="D38" s="12">
        <v>98</v>
      </c>
      <c r="E38" s="12">
        <v>99</v>
      </c>
      <c r="F38" s="3">
        <v>94</v>
      </c>
      <c r="G38" s="12">
        <v>96</v>
      </c>
      <c r="H38" s="12">
        <v>97.5</v>
      </c>
      <c r="I38" s="12">
        <v>97.5</v>
      </c>
      <c r="J38" s="12">
        <v>99</v>
      </c>
      <c r="K38" s="12">
        <v>98</v>
      </c>
      <c r="L38" s="3">
        <v>97</v>
      </c>
      <c r="M38" s="3">
        <v>92</v>
      </c>
      <c r="N38" s="12">
        <f t="shared" si="0"/>
        <v>1066</v>
      </c>
      <c r="O38" s="12">
        <f t="shared" si="1"/>
        <v>99</v>
      </c>
      <c r="P38" s="12">
        <f t="shared" si="2"/>
        <v>92</v>
      </c>
      <c r="Q38" s="12">
        <f t="shared" si="3"/>
        <v>875</v>
      </c>
      <c r="R38" s="13">
        <f t="shared" si="4"/>
        <v>97.222222222222229</v>
      </c>
    </row>
    <row r="39" spans="1:18" ht="21.75" customHeight="1">
      <c r="A39" s="10">
        <v>37</v>
      </c>
      <c r="B39" s="11" t="s">
        <v>45</v>
      </c>
      <c r="C39" s="12">
        <v>98.5</v>
      </c>
      <c r="D39" s="12">
        <v>99</v>
      </c>
      <c r="E39" s="12">
        <v>99</v>
      </c>
      <c r="F39" s="12">
        <v>98</v>
      </c>
      <c r="G39" s="12">
        <v>100</v>
      </c>
      <c r="H39" s="12">
        <v>100</v>
      </c>
      <c r="I39" s="12">
        <v>99.5</v>
      </c>
      <c r="J39" s="12">
        <v>100</v>
      </c>
      <c r="K39" s="12">
        <v>100</v>
      </c>
      <c r="L39" s="12">
        <v>99.5</v>
      </c>
      <c r="M39" s="12">
        <v>96</v>
      </c>
      <c r="N39" s="12">
        <f t="shared" si="0"/>
        <v>1089.5</v>
      </c>
      <c r="O39" s="12">
        <f t="shared" si="1"/>
        <v>100</v>
      </c>
      <c r="P39" s="12">
        <f t="shared" si="2"/>
        <v>96</v>
      </c>
      <c r="Q39" s="12">
        <f t="shared" si="3"/>
        <v>893.5</v>
      </c>
      <c r="R39" s="13">
        <f t="shared" si="4"/>
        <v>99.277777777777771</v>
      </c>
    </row>
    <row r="40" spans="1:18" ht="21.75" customHeight="1">
      <c r="A40" s="10">
        <v>38</v>
      </c>
      <c r="B40" s="11" t="s">
        <v>46</v>
      </c>
      <c r="C40" s="12">
        <v>98.5</v>
      </c>
      <c r="D40" s="12">
        <v>97.5</v>
      </c>
      <c r="E40" s="12">
        <v>98</v>
      </c>
      <c r="F40" s="12">
        <v>95</v>
      </c>
      <c r="G40" s="12">
        <v>95</v>
      </c>
      <c r="H40" s="12">
        <v>98.5</v>
      </c>
      <c r="I40" s="12">
        <v>98.5</v>
      </c>
      <c r="J40" s="12">
        <v>97</v>
      </c>
      <c r="K40" s="12">
        <v>98</v>
      </c>
      <c r="L40" s="12">
        <v>99</v>
      </c>
      <c r="M40" s="12">
        <v>94</v>
      </c>
      <c r="N40" s="12">
        <f t="shared" si="0"/>
        <v>1069</v>
      </c>
      <c r="O40" s="12">
        <f t="shared" si="1"/>
        <v>99</v>
      </c>
      <c r="P40" s="12">
        <f t="shared" si="2"/>
        <v>94</v>
      </c>
      <c r="Q40" s="12">
        <f t="shared" si="3"/>
        <v>876</v>
      </c>
      <c r="R40" s="13">
        <f t="shared" si="4"/>
        <v>97.333333333333329</v>
      </c>
    </row>
    <row r="41" spans="1:18" ht="21.75" customHeight="1">
      <c r="A41" s="10">
        <v>39</v>
      </c>
      <c r="B41" s="11" t="s">
        <v>47</v>
      </c>
      <c r="C41" s="12">
        <v>99</v>
      </c>
      <c r="D41" s="12">
        <v>98.5</v>
      </c>
      <c r="E41" s="12">
        <v>98</v>
      </c>
      <c r="F41" s="12">
        <v>97</v>
      </c>
      <c r="G41" s="12">
        <v>97</v>
      </c>
      <c r="H41" s="12">
        <v>99.5</v>
      </c>
      <c r="I41" s="12">
        <v>99</v>
      </c>
      <c r="J41" s="12">
        <v>97</v>
      </c>
      <c r="K41" s="12">
        <v>97</v>
      </c>
      <c r="L41" s="12">
        <v>98</v>
      </c>
      <c r="M41" s="12">
        <v>95</v>
      </c>
      <c r="N41" s="12">
        <f t="shared" si="0"/>
        <v>1075</v>
      </c>
      <c r="O41" s="12">
        <f t="shared" si="1"/>
        <v>99.5</v>
      </c>
      <c r="P41" s="12">
        <f t="shared" si="2"/>
        <v>95</v>
      </c>
      <c r="Q41" s="12">
        <f t="shared" si="3"/>
        <v>880.5</v>
      </c>
      <c r="R41" s="13">
        <f t="shared" si="4"/>
        <v>97.833333333333329</v>
      </c>
    </row>
    <row r="42" spans="1:18" ht="21.75" customHeight="1">
      <c r="A42" s="10">
        <v>40</v>
      </c>
      <c r="B42" s="11" t="s">
        <v>48</v>
      </c>
      <c r="C42" s="12">
        <v>99.5</v>
      </c>
      <c r="D42" s="12">
        <v>97.5</v>
      </c>
      <c r="E42" s="12">
        <v>98</v>
      </c>
      <c r="F42" s="12">
        <v>96</v>
      </c>
      <c r="G42" s="12">
        <v>98</v>
      </c>
      <c r="H42" s="12">
        <v>99.5</v>
      </c>
      <c r="I42" s="12">
        <v>99.5</v>
      </c>
      <c r="J42" s="12">
        <v>93</v>
      </c>
      <c r="K42" s="12">
        <v>99</v>
      </c>
      <c r="L42" s="12">
        <v>95</v>
      </c>
      <c r="M42" s="12">
        <v>94</v>
      </c>
      <c r="N42" s="12">
        <f t="shared" si="0"/>
        <v>1069</v>
      </c>
      <c r="O42" s="12">
        <f t="shared" si="1"/>
        <v>99.5</v>
      </c>
      <c r="P42" s="12">
        <f t="shared" si="2"/>
        <v>93</v>
      </c>
      <c r="Q42" s="12">
        <f t="shared" si="3"/>
        <v>876.5</v>
      </c>
      <c r="R42" s="13">
        <f t="shared" si="4"/>
        <v>97.388888888888886</v>
      </c>
    </row>
    <row r="43" spans="1:18" ht="21.75" customHeight="1">
      <c r="A43" s="10">
        <v>41</v>
      </c>
      <c r="B43" s="11" t="s">
        <v>49</v>
      </c>
      <c r="C43" s="12">
        <v>99.5</v>
      </c>
      <c r="D43" s="12">
        <v>98.5</v>
      </c>
      <c r="E43" s="12">
        <v>98.5</v>
      </c>
      <c r="F43" s="12">
        <v>96</v>
      </c>
      <c r="G43" s="12">
        <v>98</v>
      </c>
      <c r="H43" s="12">
        <v>98</v>
      </c>
      <c r="I43" s="12">
        <v>99.5</v>
      </c>
      <c r="J43" s="12">
        <v>96</v>
      </c>
      <c r="K43" s="12">
        <v>100</v>
      </c>
      <c r="L43" s="3">
        <v>99.5</v>
      </c>
      <c r="M43" s="3">
        <v>95</v>
      </c>
      <c r="N43" s="12">
        <f t="shared" si="0"/>
        <v>1078.5</v>
      </c>
      <c r="O43" s="12">
        <f t="shared" si="1"/>
        <v>100</v>
      </c>
      <c r="P43" s="12">
        <f t="shared" si="2"/>
        <v>95</v>
      </c>
      <c r="Q43" s="12">
        <f t="shared" si="3"/>
        <v>883.5</v>
      </c>
      <c r="R43" s="13">
        <f t="shared" si="4"/>
        <v>98.166666666666671</v>
      </c>
    </row>
    <row r="44" spans="1:18" ht="21.75" customHeight="1">
      <c r="A44" s="10">
        <v>42</v>
      </c>
      <c r="B44" s="11" t="s">
        <v>50</v>
      </c>
      <c r="C44" s="12">
        <v>99</v>
      </c>
      <c r="D44" s="12">
        <v>98</v>
      </c>
      <c r="E44" s="12">
        <v>98.5</v>
      </c>
      <c r="F44" s="12">
        <v>97</v>
      </c>
      <c r="G44" s="12">
        <v>97</v>
      </c>
      <c r="H44" s="12">
        <v>99</v>
      </c>
      <c r="I44" s="12">
        <v>99.5</v>
      </c>
      <c r="J44" s="12">
        <v>96</v>
      </c>
      <c r="K44" s="12">
        <v>100</v>
      </c>
      <c r="L44" s="12">
        <v>96</v>
      </c>
      <c r="M44" s="12">
        <v>94</v>
      </c>
      <c r="N44" s="12">
        <f t="shared" si="0"/>
        <v>1074</v>
      </c>
      <c r="O44" s="12">
        <f t="shared" si="1"/>
        <v>100</v>
      </c>
      <c r="P44" s="12">
        <f t="shared" si="2"/>
        <v>94</v>
      </c>
      <c r="Q44" s="12">
        <f t="shared" si="3"/>
        <v>880</v>
      </c>
      <c r="R44" s="13">
        <f t="shared" si="4"/>
        <v>97.777777777777771</v>
      </c>
    </row>
    <row r="45" spans="1:18" ht="21.75" customHeight="1">
      <c r="A45" s="10">
        <v>43</v>
      </c>
      <c r="B45" s="11" t="s">
        <v>51</v>
      </c>
      <c r="C45" s="12">
        <v>98.5</v>
      </c>
      <c r="D45" s="12">
        <v>98</v>
      </c>
      <c r="E45" s="12">
        <v>98</v>
      </c>
      <c r="F45" s="12">
        <v>96</v>
      </c>
      <c r="G45" s="12">
        <v>96</v>
      </c>
      <c r="H45" s="12">
        <v>98</v>
      </c>
      <c r="I45" s="12">
        <v>98</v>
      </c>
      <c r="J45" s="12">
        <v>99</v>
      </c>
      <c r="K45" s="12">
        <v>100</v>
      </c>
      <c r="L45" s="12">
        <v>98</v>
      </c>
      <c r="M45" s="12">
        <v>92</v>
      </c>
      <c r="N45" s="12">
        <f t="shared" si="0"/>
        <v>1071.5</v>
      </c>
      <c r="O45" s="12">
        <f t="shared" si="1"/>
        <v>100</v>
      </c>
      <c r="P45" s="12">
        <f t="shared" si="2"/>
        <v>92</v>
      </c>
      <c r="Q45" s="12">
        <f t="shared" si="3"/>
        <v>879.5</v>
      </c>
      <c r="R45" s="13">
        <f t="shared" si="4"/>
        <v>97.722222222222229</v>
      </c>
    </row>
    <row r="46" spans="1:18" ht="21.75" customHeight="1">
      <c r="A46" s="10">
        <v>44</v>
      </c>
      <c r="B46" s="11" t="s">
        <v>52</v>
      </c>
      <c r="C46" s="12">
        <v>99.5</v>
      </c>
      <c r="D46" s="12">
        <v>98</v>
      </c>
      <c r="E46" s="12">
        <v>98.5</v>
      </c>
      <c r="F46" s="12">
        <v>97</v>
      </c>
      <c r="G46" s="12">
        <v>97</v>
      </c>
      <c r="H46" s="12">
        <v>99</v>
      </c>
      <c r="I46" s="12">
        <v>99</v>
      </c>
      <c r="J46" s="12">
        <v>98</v>
      </c>
      <c r="K46" s="12">
        <v>100</v>
      </c>
      <c r="L46" s="12">
        <v>97.5</v>
      </c>
      <c r="M46" s="12">
        <v>96</v>
      </c>
      <c r="N46" s="12">
        <f t="shared" si="0"/>
        <v>1079.5</v>
      </c>
      <c r="O46" s="12">
        <f t="shared" si="1"/>
        <v>100</v>
      </c>
      <c r="P46" s="12">
        <f t="shared" si="2"/>
        <v>96</v>
      </c>
      <c r="Q46" s="12">
        <f t="shared" si="3"/>
        <v>883.5</v>
      </c>
      <c r="R46" s="13">
        <f t="shared" si="4"/>
        <v>98.166666666666671</v>
      </c>
    </row>
    <row r="47" spans="1:18" ht="21.75" customHeight="1">
      <c r="A47" s="10">
        <v>45</v>
      </c>
      <c r="B47" s="11" t="s">
        <v>53</v>
      </c>
      <c r="C47" s="12">
        <v>99</v>
      </c>
      <c r="D47" s="12">
        <v>98</v>
      </c>
      <c r="E47" s="12">
        <v>98</v>
      </c>
      <c r="F47" s="12">
        <v>96</v>
      </c>
      <c r="G47" s="12">
        <v>96</v>
      </c>
      <c r="H47" s="12">
        <v>99</v>
      </c>
      <c r="I47" s="12">
        <v>98</v>
      </c>
      <c r="J47" s="12">
        <v>96</v>
      </c>
      <c r="K47" s="12">
        <v>99</v>
      </c>
      <c r="L47" s="12">
        <v>99</v>
      </c>
      <c r="M47" s="12">
        <v>92</v>
      </c>
      <c r="N47" s="12">
        <f t="shared" si="0"/>
        <v>1070</v>
      </c>
      <c r="O47" s="12">
        <f t="shared" si="1"/>
        <v>99</v>
      </c>
      <c r="P47" s="12">
        <f t="shared" si="2"/>
        <v>92</v>
      </c>
      <c r="Q47" s="12">
        <f t="shared" si="3"/>
        <v>879</v>
      </c>
      <c r="R47" s="13">
        <f t="shared" si="4"/>
        <v>97.666666666666671</v>
      </c>
    </row>
    <row r="48" spans="1:18" ht="21.75" customHeight="1">
      <c r="A48" s="10">
        <v>46</v>
      </c>
      <c r="B48" s="11" t="s">
        <v>54</v>
      </c>
      <c r="C48" s="12">
        <v>99</v>
      </c>
      <c r="D48" s="3">
        <v>97.5</v>
      </c>
      <c r="E48" s="12">
        <v>98</v>
      </c>
      <c r="F48" s="12">
        <v>97</v>
      </c>
      <c r="G48" s="12">
        <v>98</v>
      </c>
      <c r="H48" s="12">
        <v>99.5</v>
      </c>
      <c r="I48" s="12">
        <v>98</v>
      </c>
      <c r="J48" s="12">
        <v>98</v>
      </c>
      <c r="K48" s="12">
        <v>99</v>
      </c>
      <c r="L48" s="12">
        <v>98</v>
      </c>
      <c r="M48" s="12">
        <v>94</v>
      </c>
      <c r="N48" s="12">
        <f t="shared" si="0"/>
        <v>1076</v>
      </c>
      <c r="O48" s="12">
        <f t="shared" si="1"/>
        <v>99.5</v>
      </c>
      <c r="P48" s="12">
        <f t="shared" si="2"/>
        <v>94</v>
      </c>
      <c r="Q48" s="12">
        <f t="shared" si="3"/>
        <v>882.5</v>
      </c>
      <c r="R48" s="13">
        <f t="shared" si="4"/>
        <v>98.055555555555557</v>
      </c>
    </row>
    <row r="49" spans="1:18" ht="21.75" customHeight="1">
      <c r="A49" s="10">
        <v>47</v>
      </c>
      <c r="B49" s="11" t="s">
        <v>55</v>
      </c>
      <c r="C49" s="12">
        <v>99</v>
      </c>
      <c r="D49" s="12">
        <v>97.5</v>
      </c>
      <c r="E49" s="12">
        <v>97.5</v>
      </c>
      <c r="F49" s="12">
        <v>94</v>
      </c>
      <c r="G49" s="12">
        <v>97</v>
      </c>
      <c r="H49" s="12">
        <v>99</v>
      </c>
      <c r="I49" s="12">
        <v>98</v>
      </c>
      <c r="J49" s="12">
        <v>96</v>
      </c>
      <c r="K49" s="12">
        <v>99</v>
      </c>
      <c r="L49" s="12">
        <v>98</v>
      </c>
      <c r="M49" s="12">
        <v>90</v>
      </c>
      <c r="N49" s="12">
        <f t="shared" si="0"/>
        <v>1065</v>
      </c>
      <c r="O49" s="12">
        <f t="shared" si="1"/>
        <v>99</v>
      </c>
      <c r="P49" s="12">
        <f t="shared" si="2"/>
        <v>90</v>
      </c>
      <c r="Q49" s="12">
        <f t="shared" si="3"/>
        <v>876</v>
      </c>
      <c r="R49" s="13">
        <f t="shared" si="4"/>
        <v>97.333333333333329</v>
      </c>
    </row>
    <row r="50" spans="1:18" ht="21.75" customHeight="1">
      <c r="A50" s="10">
        <v>48</v>
      </c>
      <c r="B50" s="11" t="s">
        <v>56</v>
      </c>
      <c r="C50" s="12">
        <v>98</v>
      </c>
      <c r="D50" s="12">
        <v>97</v>
      </c>
      <c r="E50" s="12">
        <v>96</v>
      </c>
      <c r="F50" s="12">
        <v>96</v>
      </c>
      <c r="G50" s="12">
        <v>96</v>
      </c>
      <c r="H50" s="12">
        <v>98.5</v>
      </c>
      <c r="I50" s="12">
        <v>97</v>
      </c>
      <c r="J50" s="12">
        <v>98</v>
      </c>
      <c r="K50" s="12">
        <v>96</v>
      </c>
      <c r="L50" s="12">
        <v>94</v>
      </c>
      <c r="M50" s="12">
        <v>92</v>
      </c>
      <c r="N50" s="12">
        <f t="shared" si="0"/>
        <v>1058.5</v>
      </c>
      <c r="O50" s="12">
        <f t="shared" si="1"/>
        <v>98.5</v>
      </c>
      <c r="P50" s="12">
        <f t="shared" si="2"/>
        <v>92</v>
      </c>
      <c r="Q50" s="12">
        <f t="shared" si="3"/>
        <v>868</v>
      </c>
      <c r="R50" s="13">
        <f t="shared" si="4"/>
        <v>96.444444444444443</v>
      </c>
    </row>
    <row r="51" spans="1:18" ht="21.75" customHeight="1">
      <c r="A51" s="10">
        <v>49</v>
      </c>
      <c r="B51" s="11" t="s">
        <v>57</v>
      </c>
      <c r="C51" s="12">
        <v>98</v>
      </c>
      <c r="D51" s="12">
        <v>97</v>
      </c>
      <c r="E51" s="12">
        <v>96</v>
      </c>
      <c r="F51" s="12">
        <v>96</v>
      </c>
      <c r="G51" s="12">
        <v>96</v>
      </c>
      <c r="H51" s="12">
        <v>98.5</v>
      </c>
      <c r="I51" s="12">
        <v>98</v>
      </c>
      <c r="J51" s="12">
        <v>99</v>
      </c>
      <c r="K51" s="12">
        <v>96</v>
      </c>
      <c r="L51" s="12">
        <v>96</v>
      </c>
      <c r="M51" s="12">
        <v>91</v>
      </c>
      <c r="N51" s="12">
        <f t="shared" si="0"/>
        <v>1061.5</v>
      </c>
      <c r="O51" s="12">
        <f t="shared" si="1"/>
        <v>99</v>
      </c>
      <c r="P51" s="12">
        <f t="shared" si="2"/>
        <v>91</v>
      </c>
      <c r="Q51" s="12">
        <f t="shared" si="3"/>
        <v>871.5</v>
      </c>
      <c r="R51" s="13">
        <f t="shared" si="4"/>
        <v>96.833333333333329</v>
      </c>
    </row>
    <row r="52" spans="1:18" ht="21.75" customHeight="1">
      <c r="A52" s="10">
        <v>50</v>
      </c>
      <c r="B52" s="11" t="s">
        <v>58</v>
      </c>
      <c r="C52" s="12">
        <v>99</v>
      </c>
      <c r="D52" s="12">
        <v>99</v>
      </c>
      <c r="E52" s="12">
        <v>98</v>
      </c>
      <c r="F52" s="12">
        <v>99</v>
      </c>
      <c r="G52" s="12">
        <v>98</v>
      </c>
      <c r="H52" s="12">
        <v>99</v>
      </c>
      <c r="I52" s="12">
        <v>99</v>
      </c>
      <c r="J52" s="12">
        <v>99</v>
      </c>
      <c r="K52" s="12">
        <v>100</v>
      </c>
      <c r="L52" s="12">
        <v>99</v>
      </c>
      <c r="M52" s="12">
        <v>94</v>
      </c>
      <c r="N52" s="12">
        <f t="shared" si="0"/>
        <v>1083</v>
      </c>
      <c r="O52" s="12">
        <f t="shared" si="1"/>
        <v>100</v>
      </c>
      <c r="P52" s="12">
        <f t="shared" si="2"/>
        <v>94</v>
      </c>
      <c r="Q52" s="12">
        <f t="shared" si="3"/>
        <v>889</v>
      </c>
      <c r="R52" s="13">
        <f t="shared" si="4"/>
        <v>98.777777777777771</v>
      </c>
    </row>
    <row r="53" spans="1:18" ht="21.75" customHeight="1">
      <c r="A53" s="10">
        <v>51</v>
      </c>
      <c r="B53" s="11" t="s">
        <v>59</v>
      </c>
      <c r="C53" s="12">
        <v>96</v>
      </c>
      <c r="D53" s="12">
        <v>96.5</v>
      </c>
      <c r="E53" s="12">
        <v>96</v>
      </c>
      <c r="F53" s="12">
        <v>89</v>
      </c>
      <c r="G53" s="12">
        <v>95</v>
      </c>
      <c r="H53" s="12">
        <v>97</v>
      </c>
      <c r="I53" s="12">
        <v>97</v>
      </c>
      <c r="J53" s="12">
        <v>72</v>
      </c>
      <c r="K53" s="12">
        <v>96</v>
      </c>
      <c r="L53" s="12">
        <v>96</v>
      </c>
      <c r="M53" s="12">
        <v>87</v>
      </c>
      <c r="N53" s="12">
        <f t="shared" si="0"/>
        <v>1017.5</v>
      </c>
      <c r="O53" s="12">
        <f t="shared" si="1"/>
        <v>97</v>
      </c>
      <c r="P53" s="12">
        <f t="shared" si="2"/>
        <v>72</v>
      </c>
      <c r="Q53" s="12">
        <f t="shared" si="3"/>
        <v>848.5</v>
      </c>
      <c r="R53" s="13">
        <f t="shared" si="4"/>
        <v>94.277777777777771</v>
      </c>
    </row>
    <row r="54" spans="1:18" ht="21.75" customHeight="1">
      <c r="A54" s="10">
        <v>52</v>
      </c>
      <c r="B54" s="11" t="s">
        <v>60</v>
      </c>
      <c r="C54" s="12">
        <v>98.5</v>
      </c>
      <c r="D54" s="12">
        <v>98.5</v>
      </c>
      <c r="E54" s="12">
        <v>99</v>
      </c>
      <c r="F54" s="12">
        <v>98</v>
      </c>
      <c r="G54" s="12">
        <v>98</v>
      </c>
      <c r="H54" s="12">
        <v>99</v>
      </c>
      <c r="I54" s="12">
        <v>99.5</v>
      </c>
      <c r="J54" s="12">
        <v>95</v>
      </c>
      <c r="K54" s="12">
        <v>99</v>
      </c>
      <c r="L54" s="12">
        <v>96.5</v>
      </c>
      <c r="M54" s="12">
        <v>95</v>
      </c>
      <c r="N54" s="12">
        <f t="shared" si="0"/>
        <v>1076</v>
      </c>
      <c r="O54" s="12">
        <f t="shared" si="1"/>
        <v>99.5</v>
      </c>
      <c r="P54" s="12">
        <f t="shared" si="2"/>
        <v>95</v>
      </c>
      <c r="Q54" s="12">
        <f t="shared" si="3"/>
        <v>881.5</v>
      </c>
      <c r="R54" s="13">
        <f t="shared" si="4"/>
        <v>97.944444444444443</v>
      </c>
    </row>
    <row r="55" spans="1:18" ht="21.75" customHeight="1">
      <c r="A55" s="10">
        <v>53</v>
      </c>
      <c r="B55" s="11" t="s">
        <v>61</v>
      </c>
      <c r="C55" s="12">
        <v>99.5</v>
      </c>
      <c r="D55" s="12">
        <v>98</v>
      </c>
      <c r="E55" s="12">
        <v>99</v>
      </c>
      <c r="F55" s="12">
        <v>99</v>
      </c>
      <c r="G55" s="12">
        <v>98</v>
      </c>
      <c r="H55" s="12">
        <v>99.5</v>
      </c>
      <c r="I55" s="12">
        <v>99.5</v>
      </c>
      <c r="J55" s="12">
        <v>97</v>
      </c>
      <c r="K55" s="12">
        <v>99</v>
      </c>
      <c r="L55" s="12">
        <v>97.5</v>
      </c>
      <c r="M55" s="12">
        <v>96.5</v>
      </c>
      <c r="N55" s="12">
        <f t="shared" si="0"/>
        <v>1082.5</v>
      </c>
      <c r="O55" s="12">
        <f t="shared" si="1"/>
        <v>99.5</v>
      </c>
      <c r="P55" s="12">
        <f t="shared" si="2"/>
        <v>96.5</v>
      </c>
      <c r="Q55" s="12">
        <f t="shared" si="3"/>
        <v>886.5</v>
      </c>
      <c r="R55" s="13">
        <f t="shared" si="4"/>
        <v>98.5</v>
      </c>
    </row>
    <row r="56" spans="1:18" ht="21.75" customHeight="1">
      <c r="A56" s="10">
        <v>54</v>
      </c>
      <c r="B56" s="11" t="s">
        <v>62</v>
      </c>
      <c r="C56" s="12">
        <v>98.5</v>
      </c>
      <c r="D56" s="12">
        <v>98.5</v>
      </c>
      <c r="E56" s="12">
        <v>99.5</v>
      </c>
      <c r="F56" s="12">
        <v>97</v>
      </c>
      <c r="G56" s="12">
        <v>99</v>
      </c>
      <c r="H56" s="12">
        <v>99</v>
      </c>
      <c r="I56" s="12">
        <v>99.5</v>
      </c>
      <c r="J56" s="12">
        <v>95</v>
      </c>
      <c r="K56" s="12">
        <v>99</v>
      </c>
      <c r="L56" s="12">
        <v>99</v>
      </c>
      <c r="M56" s="12">
        <v>94</v>
      </c>
      <c r="N56" s="12">
        <f t="shared" si="0"/>
        <v>1078</v>
      </c>
      <c r="O56" s="12">
        <f t="shared" si="1"/>
        <v>99.5</v>
      </c>
      <c r="P56" s="12">
        <f t="shared" si="2"/>
        <v>94</v>
      </c>
      <c r="Q56" s="12">
        <f t="shared" si="3"/>
        <v>884.5</v>
      </c>
      <c r="R56" s="13">
        <f t="shared" si="4"/>
        <v>98.277777777777771</v>
      </c>
    </row>
    <row r="57" spans="1:18" ht="21.75" customHeight="1">
      <c r="A57" s="10">
        <v>55</v>
      </c>
      <c r="B57" s="11" t="s">
        <v>63</v>
      </c>
      <c r="C57" s="12">
        <v>99</v>
      </c>
      <c r="D57" s="12">
        <v>99</v>
      </c>
      <c r="E57" s="12">
        <v>98</v>
      </c>
      <c r="F57" s="12">
        <v>99</v>
      </c>
      <c r="G57" s="12">
        <v>98</v>
      </c>
      <c r="H57" s="12">
        <v>99.5</v>
      </c>
      <c r="I57" s="12">
        <v>99.5</v>
      </c>
      <c r="J57" s="12">
        <v>97</v>
      </c>
      <c r="K57" s="12">
        <v>100</v>
      </c>
      <c r="L57" s="12">
        <v>98.5</v>
      </c>
      <c r="M57" s="12">
        <v>93</v>
      </c>
      <c r="N57" s="12">
        <f t="shared" si="0"/>
        <v>1080.5</v>
      </c>
      <c r="O57" s="12">
        <f t="shared" si="1"/>
        <v>100</v>
      </c>
      <c r="P57" s="12">
        <f t="shared" si="2"/>
        <v>93</v>
      </c>
      <c r="Q57" s="12">
        <f t="shared" si="3"/>
        <v>887.5</v>
      </c>
      <c r="R57" s="13">
        <f t="shared" si="4"/>
        <v>98.611111111111114</v>
      </c>
    </row>
    <row r="58" spans="1:18" ht="21.75" customHeight="1">
      <c r="A58" s="10">
        <v>56</v>
      </c>
      <c r="B58" s="11" t="s">
        <v>64</v>
      </c>
      <c r="C58" s="12">
        <v>98</v>
      </c>
      <c r="D58" s="12">
        <v>98.5</v>
      </c>
      <c r="E58" s="12">
        <v>98</v>
      </c>
      <c r="F58" s="12">
        <v>98</v>
      </c>
      <c r="G58" s="12">
        <v>97</v>
      </c>
      <c r="H58" s="12">
        <v>99</v>
      </c>
      <c r="I58" s="12">
        <v>99</v>
      </c>
      <c r="J58" s="12">
        <v>97</v>
      </c>
      <c r="K58" s="12">
        <v>99</v>
      </c>
      <c r="L58" s="12">
        <v>99</v>
      </c>
      <c r="M58" s="12">
        <v>93</v>
      </c>
      <c r="N58" s="12">
        <f t="shared" si="0"/>
        <v>1075.5</v>
      </c>
      <c r="O58" s="12">
        <f t="shared" si="1"/>
        <v>99</v>
      </c>
      <c r="P58" s="12">
        <f t="shared" si="2"/>
        <v>93</v>
      </c>
      <c r="Q58" s="12">
        <f t="shared" si="3"/>
        <v>883.5</v>
      </c>
      <c r="R58" s="13">
        <f t="shared" si="4"/>
        <v>98.166666666666671</v>
      </c>
    </row>
    <row r="59" spans="1:18" ht="21.75" customHeight="1">
      <c r="A59" s="10">
        <v>57</v>
      </c>
      <c r="B59" s="11" t="s">
        <v>65</v>
      </c>
      <c r="C59" s="12">
        <v>99</v>
      </c>
      <c r="D59" s="12">
        <v>99.5</v>
      </c>
      <c r="E59" s="12">
        <v>99</v>
      </c>
      <c r="F59" s="12">
        <v>97</v>
      </c>
      <c r="G59" s="12">
        <v>97</v>
      </c>
      <c r="H59" s="12">
        <v>99.5</v>
      </c>
      <c r="I59" s="12">
        <v>99.5</v>
      </c>
      <c r="J59" s="12">
        <v>96</v>
      </c>
      <c r="K59" s="12">
        <v>100</v>
      </c>
      <c r="L59" s="12">
        <v>100</v>
      </c>
      <c r="M59" s="12">
        <v>94</v>
      </c>
      <c r="N59" s="12">
        <f t="shared" si="0"/>
        <v>1080.5</v>
      </c>
      <c r="O59" s="12">
        <f t="shared" si="1"/>
        <v>100</v>
      </c>
      <c r="P59" s="12">
        <f t="shared" si="2"/>
        <v>94</v>
      </c>
      <c r="Q59" s="12">
        <f t="shared" si="3"/>
        <v>886.5</v>
      </c>
      <c r="R59" s="13">
        <f t="shared" si="4"/>
        <v>98.5</v>
      </c>
    </row>
    <row r="60" spans="1:18" ht="21.75" customHeight="1">
      <c r="A60" s="10">
        <v>58</v>
      </c>
      <c r="B60" s="11" t="s">
        <v>66</v>
      </c>
      <c r="C60" s="12">
        <v>99</v>
      </c>
      <c r="D60" s="12">
        <v>99.5</v>
      </c>
      <c r="E60" s="12">
        <v>98.5</v>
      </c>
      <c r="F60" s="12">
        <v>98</v>
      </c>
      <c r="G60" s="12">
        <v>98</v>
      </c>
      <c r="H60" s="12">
        <v>99</v>
      </c>
      <c r="I60" s="12">
        <v>99.5</v>
      </c>
      <c r="J60" s="12">
        <v>95</v>
      </c>
      <c r="K60" s="12">
        <v>100</v>
      </c>
      <c r="L60" s="12">
        <v>97.5</v>
      </c>
      <c r="M60" s="12">
        <v>95</v>
      </c>
      <c r="N60" s="12">
        <f t="shared" si="0"/>
        <v>1079</v>
      </c>
      <c r="O60" s="12">
        <f t="shared" si="1"/>
        <v>100</v>
      </c>
      <c r="P60" s="12">
        <f t="shared" si="2"/>
        <v>95</v>
      </c>
      <c r="Q60" s="12">
        <f t="shared" si="3"/>
        <v>884</v>
      </c>
      <c r="R60" s="13">
        <f t="shared" si="4"/>
        <v>98.222222222222229</v>
      </c>
    </row>
    <row r="61" spans="1:18" ht="21.75" customHeight="1">
      <c r="A61" s="10">
        <v>59</v>
      </c>
      <c r="B61" s="11" t="s">
        <v>67</v>
      </c>
      <c r="C61" s="12">
        <v>98.5</v>
      </c>
      <c r="D61" s="12">
        <v>98.5</v>
      </c>
      <c r="E61" s="12">
        <v>98</v>
      </c>
      <c r="F61" s="12">
        <v>97</v>
      </c>
      <c r="G61" s="12">
        <v>97</v>
      </c>
      <c r="H61" s="12">
        <v>99</v>
      </c>
      <c r="I61" s="12">
        <v>98.5</v>
      </c>
      <c r="J61" s="12">
        <v>96</v>
      </c>
      <c r="K61" s="12">
        <v>99</v>
      </c>
      <c r="L61" s="12">
        <v>100</v>
      </c>
      <c r="M61" s="12">
        <v>93</v>
      </c>
      <c r="N61" s="12">
        <f t="shared" si="0"/>
        <v>1074.5</v>
      </c>
      <c r="O61" s="12">
        <f t="shared" si="1"/>
        <v>100</v>
      </c>
      <c r="P61" s="12">
        <f t="shared" si="2"/>
        <v>93</v>
      </c>
      <c r="Q61" s="12">
        <f t="shared" si="3"/>
        <v>881.5</v>
      </c>
      <c r="R61" s="13">
        <f t="shared" si="4"/>
        <v>97.944444444444443</v>
      </c>
    </row>
    <row r="62" spans="1:18" ht="21.75" customHeight="1">
      <c r="A62" s="10">
        <v>60</v>
      </c>
      <c r="B62" s="11" t="s">
        <v>68</v>
      </c>
      <c r="C62" s="12">
        <v>98</v>
      </c>
      <c r="D62" s="12">
        <v>98</v>
      </c>
      <c r="E62" s="12">
        <v>96</v>
      </c>
      <c r="F62" s="12">
        <v>95</v>
      </c>
      <c r="G62" s="12">
        <v>96</v>
      </c>
      <c r="H62" s="12">
        <v>96</v>
      </c>
      <c r="I62" s="12">
        <v>99</v>
      </c>
      <c r="J62" s="12">
        <v>98</v>
      </c>
      <c r="K62" s="12">
        <v>96</v>
      </c>
      <c r="L62" s="12">
        <v>95</v>
      </c>
      <c r="M62" s="12">
        <v>92</v>
      </c>
      <c r="N62" s="12">
        <f t="shared" si="0"/>
        <v>1059</v>
      </c>
      <c r="O62" s="12">
        <f t="shared" si="1"/>
        <v>99</v>
      </c>
      <c r="P62" s="12">
        <f t="shared" si="2"/>
        <v>92</v>
      </c>
      <c r="Q62" s="12">
        <f t="shared" si="3"/>
        <v>868</v>
      </c>
      <c r="R62" s="13">
        <f t="shared" si="4"/>
        <v>96.444444444444443</v>
      </c>
    </row>
    <row r="63" spans="1:18" ht="21.75" customHeight="1">
      <c r="A63" s="10">
        <v>61</v>
      </c>
      <c r="B63" s="11" t="s">
        <v>69</v>
      </c>
      <c r="C63" s="12">
        <v>99.5</v>
      </c>
      <c r="D63" s="12">
        <v>99</v>
      </c>
      <c r="E63" s="12">
        <v>99.5</v>
      </c>
      <c r="F63" s="12">
        <v>98</v>
      </c>
      <c r="G63" s="12">
        <v>100</v>
      </c>
      <c r="H63" s="12">
        <v>99.8</v>
      </c>
      <c r="I63" s="12">
        <v>100</v>
      </c>
      <c r="J63" s="12">
        <v>99</v>
      </c>
      <c r="K63" s="12">
        <v>100</v>
      </c>
      <c r="L63" s="12">
        <v>99</v>
      </c>
      <c r="M63" s="12">
        <v>98</v>
      </c>
      <c r="N63" s="12">
        <f t="shared" si="0"/>
        <v>1091.8</v>
      </c>
      <c r="O63" s="12">
        <f t="shared" si="1"/>
        <v>100</v>
      </c>
      <c r="P63" s="12">
        <f t="shared" si="2"/>
        <v>98</v>
      </c>
      <c r="Q63" s="12">
        <f t="shared" si="3"/>
        <v>893.8</v>
      </c>
      <c r="R63" s="13">
        <f t="shared" si="4"/>
        <v>99.311111111111103</v>
      </c>
    </row>
    <row r="64" spans="1:18" ht="21.75" customHeight="1">
      <c r="A64" s="10">
        <v>62</v>
      </c>
      <c r="B64" s="11" t="s">
        <v>70</v>
      </c>
      <c r="C64" s="12">
        <v>99</v>
      </c>
      <c r="D64" s="12">
        <v>98</v>
      </c>
      <c r="E64" s="12">
        <v>99.5</v>
      </c>
      <c r="F64" s="12">
        <v>97</v>
      </c>
      <c r="G64" s="12">
        <v>100</v>
      </c>
      <c r="H64" s="12">
        <v>97.5</v>
      </c>
      <c r="I64" s="12">
        <v>99.5</v>
      </c>
      <c r="J64" s="12">
        <v>96</v>
      </c>
      <c r="K64" s="12">
        <v>99</v>
      </c>
      <c r="L64" s="12">
        <v>100</v>
      </c>
      <c r="M64" s="12">
        <v>98</v>
      </c>
      <c r="N64" s="12">
        <f t="shared" si="0"/>
        <v>1083.5</v>
      </c>
      <c r="O64" s="12">
        <f t="shared" si="1"/>
        <v>100</v>
      </c>
      <c r="P64" s="12">
        <f t="shared" si="2"/>
        <v>96</v>
      </c>
      <c r="Q64" s="12">
        <f t="shared" si="3"/>
        <v>887.5</v>
      </c>
      <c r="R64" s="13">
        <f t="shared" si="4"/>
        <v>98.611111111111114</v>
      </c>
    </row>
    <row r="65" spans="1:18" ht="21.75" customHeight="1">
      <c r="A65" s="10">
        <v>63</v>
      </c>
      <c r="B65" s="11" t="s">
        <v>71</v>
      </c>
      <c r="C65" s="12">
        <v>99</v>
      </c>
      <c r="D65" s="12">
        <v>98</v>
      </c>
      <c r="E65" s="12">
        <v>98.5</v>
      </c>
      <c r="F65" s="12">
        <v>96</v>
      </c>
      <c r="G65" s="12">
        <v>98</v>
      </c>
      <c r="H65" s="12">
        <v>99.5</v>
      </c>
      <c r="I65" s="12">
        <v>99.5</v>
      </c>
      <c r="J65" s="12">
        <v>98</v>
      </c>
      <c r="K65" s="12">
        <v>100</v>
      </c>
      <c r="L65" s="12">
        <v>97</v>
      </c>
      <c r="M65" s="12">
        <v>95</v>
      </c>
      <c r="N65" s="12">
        <f t="shared" si="0"/>
        <v>1078.5</v>
      </c>
      <c r="O65" s="12">
        <f t="shared" si="1"/>
        <v>100</v>
      </c>
      <c r="P65" s="12">
        <f t="shared" si="2"/>
        <v>95</v>
      </c>
      <c r="Q65" s="12">
        <f t="shared" si="3"/>
        <v>883.5</v>
      </c>
      <c r="R65" s="13">
        <f t="shared" si="4"/>
        <v>98.166666666666671</v>
      </c>
    </row>
    <row r="66" spans="1:18" ht="21.75" customHeight="1">
      <c r="A66" s="10">
        <v>64</v>
      </c>
      <c r="B66" s="11" t="s">
        <v>72</v>
      </c>
      <c r="C66" s="12">
        <v>99</v>
      </c>
      <c r="D66" s="12">
        <v>98</v>
      </c>
      <c r="E66" s="12">
        <v>98.5</v>
      </c>
      <c r="F66" s="12">
        <v>97</v>
      </c>
      <c r="G66" s="12">
        <v>99.5</v>
      </c>
      <c r="H66" s="12">
        <v>99.5</v>
      </c>
      <c r="I66" s="12">
        <v>98</v>
      </c>
      <c r="J66" s="12">
        <v>98</v>
      </c>
      <c r="K66" s="12">
        <v>100</v>
      </c>
      <c r="L66" s="12">
        <v>98</v>
      </c>
      <c r="M66" s="12">
        <v>95</v>
      </c>
      <c r="N66" s="12">
        <f t="shared" si="0"/>
        <v>1080.5</v>
      </c>
      <c r="O66" s="12">
        <f t="shared" si="1"/>
        <v>100</v>
      </c>
      <c r="P66" s="12">
        <f t="shared" si="2"/>
        <v>95</v>
      </c>
      <c r="Q66" s="12">
        <f t="shared" si="3"/>
        <v>885.5</v>
      </c>
      <c r="R66" s="13">
        <f t="shared" si="4"/>
        <v>98.388888888888886</v>
      </c>
    </row>
    <row r="67" spans="1:18" ht="21.75" customHeight="1">
      <c r="A67" s="10">
        <v>65</v>
      </c>
      <c r="B67" s="11" t="s">
        <v>73</v>
      </c>
      <c r="C67" s="12">
        <v>99</v>
      </c>
      <c r="D67" s="12">
        <v>99.5</v>
      </c>
      <c r="E67" s="12">
        <v>99</v>
      </c>
      <c r="F67" s="12">
        <v>98</v>
      </c>
      <c r="G67" s="12">
        <v>100</v>
      </c>
      <c r="H67" s="12">
        <v>99.5</v>
      </c>
      <c r="I67" s="12">
        <v>100</v>
      </c>
      <c r="J67" s="12">
        <v>99</v>
      </c>
      <c r="K67" s="12">
        <v>100</v>
      </c>
      <c r="L67" s="12">
        <v>100</v>
      </c>
      <c r="M67" s="12">
        <v>98</v>
      </c>
      <c r="N67" s="12">
        <f t="shared" ref="N67:N72" si="5">SUM(C67:M67)</f>
        <v>1092</v>
      </c>
      <c r="O67" s="12">
        <f t="shared" ref="O67:O72" si="6">MAX(C67:M67)</f>
        <v>100</v>
      </c>
      <c r="P67" s="12">
        <f t="shared" ref="P67:P72" si="7">MIN(C67:M67)</f>
        <v>98</v>
      </c>
      <c r="Q67" s="12">
        <f t="shared" ref="Q67:Q72" si="8">N67-O67-P67</f>
        <v>894</v>
      </c>
      <c r="R67" s="13">
        <f t="shared" si="4"/>
        <v>99.333333333333329</v>
      </c>
    </row>
    <row r="68" spans="1:18" ht="21.75" customHeight="1">
      <c r="A68" s="10">
        <v>66</v>
      </c>
      <c r="B68" s="11" t="s">
        <v>74</v>
      </c>
      <c r="C68" s="12">
        <v>99</v>
      </c>
      <c r="D68" s="12">
        <v>99.5</v>
      </c>
      <c r="E68" s="12">
        <v>99</v>
      </c>
      <c r="F68" s="12">
        <v>97</v>
      </c>
      <c r="G68" s="12">
        <v>100</v>
      </c>
      <c r="H68" s="12">
        <v>99.5</v>
      </c>
      <c r="I68" s="12">
        <v>99.5</v>
      </c>
      <c r="J68" s="12">
        <v>99</v>
      </c>
      <c r="K68" s="12">
        <v>100</v>
      </c>
      <c r="L68" s="12">
        <v>96</v>
      </c>
      <c r="M68" s="12">
        <v>97</v>
      </c>
      <c r="N68" s="12">
        <f t="shared" si="5"/>
        <v>1085.5</v>
      </c>
      <c r="O68" s="12">
        <f t="shared" si="6"/>
        <v>100</v>
      </c>
      <c r="P68" s="12">
        <f t="shared" si="7"/>
        <v>96</v>
      </c>
      <c r="Q68" s="12">
        <f t="shared" si="8"/>
        <v>889.5</v>
      </c>
      <c r="R68" s="13">
        <f>Q68/9</f>
        <v>98.833333333333329</v>
      </c>
    </row>
    <row r="69" spans="1:18" ht="21.75" customHeight="1">
      <c r="A69" s="10">
        <v>67</v>
      </c>
      <c r="B69" s="3" t="s">
        <v>75</v>
      </c>
      <c r="C69" s="12">
        <v>99</v>
      </c>
      <c r="D69" s="12">
        <v>98.5</v>
      </c>
      <c r="E69" s="12">
        <v>98.5</v>
      </c>
      <c r="F69" s="12">
        <v>96</v>
      </c>
      <c r="G69" s="12">
        <v>99.5</v>
      </c>
      <c r="H69" s="12">
        <v>99.5</v>
      </c>
      <c r="I69" s="12">
        <v>99</v>
      </c>
      <c r="J69" s="12">
        <v>97</v>
      </c>
      <c r="K69" s="12">
        <v>100</v>
      </c>
      <c r="L69" s="12">
        <v>98.5</v>
      </c>
      <c r="M69" s="12">
        <v>96</v>
      </c>
      <c r="N69" s="12">
        <f t="shared" si="5"/>
        <v>1081.5</v>
      </c>
      <c r="O69" s="12">
        <f t="shared" si="6"/>
        <v>100</v>
      </c>
      <c r="P69" s="12">
        <f t="shared" si="7"/>
        <v>96</v>
      </c>
      <c r="Q69" s="12">
        <f t="shared" si="8"/>
        <v>885.5</v>
      </c>
      <c r="R69" s="13">
        <f>Q69/9</f>
        <v>98.388888888888886</v>
      </c>
    </row>
    <row r="70" spans="1:18" ht="21.75" customHeight="1">
      <c r="A70" s="10">
        <v>68</v>
      </c>
      <c r="B70" s="11" t="s">
        <v>76</v>
      </c>
      <c r="C70" s="12">
        <v>98</v>
      </c>
      <c r="D70" s="12">
        <v>98.5</v>
      </c>
      <c r="E70" s="12">
        <v>96</v>
      </c>
      <c r="F70" s="12">
        <v>95</v>
      </c>
      <c r="G70" s="12">
        <v>96</v>
      </c>
      <c r="H70" s="12">
        <v>99</v>
      </c>
      <c r="I70" s="12">
        <v>98.5</v>
      </c>
      <c r="J70" s="12">
        <v>98</v>
      </c>
      <c r="K70" s="12">
        <v>100</v>
      </c>
      <c r="L70" s="12">
        <v>99</v>
      </c>
      <c r="M70" s="12">
        <v>93</v>
      </c>
      <c r="N70" s="12">
        <f t="shared" si="5"/>
        <v>1071</v>
      </c>
      <c r="O70" s="12">
        <f t="shared" si="6"/>
        <v>100</v>
      </c>
      <c r="P70" s="12">
        <f t="shared" si="7"/>
        <v>93</v>
      </c>
      <c r="Q70" s="12">
        <f t="shared" si="8"/>
        <v>878</v>
      </c>
      <c r="R70" s="13">
        <f>Q70/9</f>
        <v>97.555555555555557</v>
      </c>
    </row>
    <row r="71" spans="1:18" ht="21.75" customHeight="1">
      <c r="A71" s="10">
        <v>69</v>
      </c>
      <c r="B71" s="11" t="s">
        <v>77</v>
      </c>
      <c r="C71" s="12">
        <v>99</v>
      </c>
      <c r="D71" s="12">
        <v>98</v>
      </c>
      <c r="E71" s="12">
        <v>98.5</v>
      </c>
      <c r="F71" s="12">
        <v>97</v>
      </c>
      <c r="G71" s="12">
        <v>99.5</v>
      </c>
      <c r="H71" s="12">
        <v>99.5</v>
      </c>
      <c r="I71" s="12">
        <v>99.5</v>
      </c>
      <c r="J71" s="12">
        <v>98</v>
      </c>
      <c r="K71" s="12">
        <v>100</v>
      </c>
      <c r="L71" s="12">
        <v>99</v>
      </c>
      <c r="M71" s="12">
        <v>97</v>
      </c>
      <c r="N71" s="12">
        <f t="shared" si="5"/>
        <v>1085</v>
      </c>
      <c r="O71" s="12">
        <f t="shared" si="6"/>
        <v>100</v>
      </c>
      <c r="P71" s="12">
        <f t="shared" si="7"/>
        <v>97</v>
      </c>
      <c r="Q71" s="12">
        <f t="shared" si="8"/>
        <v>888</v>
      </c>
      <c r="R71" s="13">
        <f>Q71/9</f>
        <v>98.666666666666671</v>
      </c>
    </row>
    <row r="72" spans="1:18" ht="21.75" customHeight="1">
      <c r="A72" s="10">
        <v>70</v>
      </c>
      <c r="B72" s="11" t="s">
        <v>78</v>
      </c>
      <c r="C72" s="12">
        <v>97</v>
      </c>
      <c r="D72" s="12">
        <v>98</v>
      </c>
      <c r="E72" s="12">
        <v>96</v>
      </c>
      <c r="F72" s="12">
        <v>96</v>
      </c>
      <c r="G72" s="12">
        <v>96</v>
      </c>
      <c r="H72" s="12">
        <v>98</v>
      </c>
      <c r="I72" s="12">
        <v>98</v>
      </c>
      <c r="J72" s="12">
        <v>99</v>
      </c>
      <c r="K72" s="12">
        <v>96</v>
      </c>
      <c r="L72" s="12">
        <v>97</v>
      </c>
      <c r="M72" s="12">
        <v>92</v>
      </c>
      <c r="N72" s="12">
        <f t="shared" si="5"/>
        <v>1063</v>
      </c>
      <c r="O72" s="12">
        <f t="shared" si="6"/>
        <v>99</v>
      </c>
      <c r="P72" s="12">
        <f t="shared" si="7"/>
        <v>92</v>
      </c>
      <c r="Q72" s="12">
        <f t="shared" si="8"/>
        <v>872</v>
      </c>
      <c r="R72" s="13">
        <f>Q72/9</f>
        <v>96.888888888888886</v>
      </c>
    </row>
    <row r="73" spans="1:18" ht="21.75" customHeight="1"/>
    <row r="74" spans="1:18" ht="21.75" customHeight="1"/>
    <row r="75" spans="1:18" ht="21.75" customHeight="1"/>
    <row r="76" spans="1:18" ht="21.75" customHeight="1"/>
    <row r="77" spans="1:18" ht="21.75" customHeight="1"/>
    <row r="78" spans="1:18" ht="21.75" customHeight="1"/>
    <row r="79" spans="1:18" ht="21.75" customHeight="1"/>
    <row r="80" spans="1:18" ht="21.75" customHeight="1">
      <c r="B80" s="3" t="s">
        <v>79</v>
      </c>
      <c r="J80" s="3" t="s">
        <v>80</v>
      </c>
      <c r="Q80" s="16" t="s">
        <v>81</v>
      </c>
    </row>
  </sheetData>
  <mergeCells count="2">
    <mergeCell ref="A1:R1"/>
    <mergeCell ref="C2:M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2019-02-26T02:27:29Z</dcterms:modified>
</cp:coreProperties>
</file>